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85" windowWidth="19815" windowHeight="7305"/>
  </bookViews>
  <sheets>
    <sheet name="Liste_etudiants_Section3" sheetId="1" r:id="rId1"/>
  </sheets>
  <calcPr calcId="124519"/>
</workbook>
</file>

<file path=xl/calcChain.xml><?xml version="1.0" encoding="utf-8"?>
<calcChain xmlns="http://schemas.openxmlformats.org/spreadsheetml/2006/main">
  <c r="I9" i="1"/>
  <c r="I10"/>
  <c r="I11"/>
  <c r="I12"/>
  <c r="I13"/>
  <c r="I15"/>
  <c r="I18"/>
  <c r="I19"/>
  <c r="I21"/>
  <c r="I22"/>
  <c r="I23"/>
  <c r="I26"/>
  <c r="I27"/>
  <c r="I28"/>
  <c r="I29"/>
  <c r="I30"/>
  <c r="I31"/>
  <c r="I32"/>
  <c r="I33"/>
  <c r="I36"/>
  <c r="I37"/>
  <c r="I38"/>
  <c r="I39"/>
  <c r="I40"/>
  <c r="I41"/>
  <c r="I42"/>
  <c r="I43"/>
  <c r="I44"/>
  <c r="I45"/>
  <c r="I46"/>
  <c r="I47"/>
  <c r="I48"/>
  <c r="I51"/>
  <c r="I52"/>
  <c r="I53"/>
  <c r="I54"/>
  <c r="I55"/>
  <c r="I56"/>
  <c r="I58"/>
  <c r="I59"/>
  <c r="I60"/>
  <c r="I61"/>
  <c r="I62"/>
  <c r="I63"/>
  <c r="I64"/>
  <c r="I66"/>
  <c r="I67"/>
  <c r="I70"/>
  <c r="I71"/>
  <c r="I72"/>
  <c r="I73"/>
  <c r="I74"/>
  <c r="I75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2"/>
  <c r="I104"/>
  <c r="I105"/>
  <c r="I107"/>
  <c r="I110"/>
  <c r="I111"/>
  <c r="I112"/>
  <c r="I113"/>
  <c r="I115"/>
  <c r="I116"/>
  <c r="I117"/>
  <c r="I118"/>
  <c r="I121"/>
  <c r="I122"/>
  <c r="I123"/>
  <c r="I125"/>
  <c r="I127"/>
  <c r="I128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2"/>
  <c r="I163"/>
  <c r="I168"/>
  <c r="I169"/>
  <c r="I171"/>
  <c r="I172"/>
  <c r="I175"/>
  <c r="I176"/>
  <c r="I178"/>
  <c r="I179"/>
  <c r="I181"/>
  <c r="I182"/>
  <c r="I183"/>
  <c r="I184"/>
  <c r="I185"/>
  <c r="I187"/>
  <c r="I188"/>
  <c r="I189"/>
  <c r="I190"/>
  <c r="I191"/>
  <c r="I192"/>
  <c r="I193"/>
  <c r="I195"/>
  <c r="I196"/>
  <c r="I198"/>
  <c r="I200"/>
  <c r="I203"/>
  <c r="I204"/>
  <c r="I205"/>
  <c r="I206"/>
  <c r="I208"/>
  <c r="I209"/>
  <c r="I211"/>
  <c r="I212"/>
  <c r="I213"/>
  <c r="I214"/>
  <c r="I215"/>
  <c r="I217"/>
  <c r="I218"/>
  <c r="I219"/>
  <c r="I225"/>
  <c r="I226"/>
  <c r="I227"/>
  <c r="I228"/>
  <c r="I229"/>
  <c r="I230"/>
  <c r="I231"/>
  <c r="I232"/>
  <c r="I233"/>
  <c r="I234"/>
  <c r="I235"/>
  <c r="I239"/>
  <c r="I241"/>
  <c r="I243"/>
  <c r="I244"/>
  <c r="I245"/>
  <c r="I246"/>
  <c r="I248"/>
  <c r="I249"/>
  <c r="I251"/>
  <c r="I253"/>
  <c r="I254"/>
  <c r="I256"/>
  <c r="I260"/>
  <c r="I261"/>
  <c r="I262"/>
  <c r="I263"/>
  <c r="I266"/>
  <c r="I269"/>
  <c r="I270"/>
  <c r="I271"/>
  <c r="I272"/>
  <c r="I273"/>
  <c r="I276"/>
  <c r="I277"/>
  <c r="I279"/>
  <c r="I282"/>
  <c r="I284"/>
  <c r="I285"/>
  <c r="I286"/>
  <c r="I287"/>
  <c r="I288"/>
  <c r="I289"/>
  <c r="I290"/>
  <c r="I291"/>
  <c r="I292"/>
  <c r="I293"/>
  <c r="I294"/>
  <c r="I295"/>
  <c r="I296"/>
  <c r="I7"/>
  <c r="P9" l="1"/>
  <c r="P10"/>
  <c r="P11"/>
  <c r="P12"/>
  <c r="P13"/>
  <c r="P19"/>
  <c r="P22"/>
  <c r="P23"/>
  <c r="P27"/>
  <c r="P28"/>
  <c r="P29"/>
  <c r="P31"/>
  <c r="P32"/>
  <c r="P33"/>
  <c r="P36"/>
  <c r="P37"/>
  <c r="P40"/>
  <c r="P41"/>
  <c r="P42"/>
  <c r="P43"/>
  <c r="P44"/>
  <c r="P45"/>
  <c r="P46"/>
  <c r="P47"/>
  <c r="P51"/>
  <c r="P53"/>
  <c r="P55"/>
  <c r="P56"/>
  <c r="P58"/>
  <c r="P60"/>
  <c r="P61"/>
  <c r="P62"/>
  <c r="P63"/>
  <c r="P64"/>
  <c r="P71"/>
  <c r="P75"/>
  <c r="P78"/>
  <c r="P80"/>
  <c r="P81"/>
  <c r="P82"/>
  <c r="P83"/>
  <c r="P85"/>
  <c r="P86"/>
  <c r="P90"/>
  <c r="P93"/>
  <c r="P94"/>
  <c r="P95"/>
  <c r="P96"/>
  <c r="P97"/>
  <c r="P98"/>
  <c r="P99"/>
  <c r="P102"/>
  <c r="P104"/>
  <c r="P112"/>
  <c r="P114"/>
  <c r="P118"/>
  <c r="P121"/>
  <c r="P122"/>
  <c r="P123"/>
  <c r="P128"/>
  <c r="P130"/>
  <c r="P132"/>
  <c r="P135"/>
  <c r="P137"/>
  <c r="P140"/>
  <c r="P141"/>
  <c r="P143"/>
  <c r="P145"/>
  <c r="P147"/>
  <c r="P149"/>
  <c r="P151"/>
  <c r="P155"/>
  <c r="P158"/>
  <c r="P160"/>
  <c r="P162"/>
  <c r="P168"/>
  <c r="P171"/>
  <c r="P173"/>
  <c r="P178"/>
  <c r="P179"/>
  <c r="P184"/>
  <c r="P187"/>
  <c r="P189"/>
  <c r="P193"/>
  <c r="P195"/>
  <c r="P198"/>
  <c r="P200"/>
  <c r="P204"/>
  <c r="P206"/>
  <c r="P208"/>
  <c r="P211"/>
  <c r="P213"/>
  <c r="P214"/>
  <c r="P215"/>
  <c r="P217"/>
  <c r="P219"/>
  <c r="P225"/>
  <c r="P227"/>
  <c r="P230"/>
  <c r="P231"/>
  <c r="P234"/>
  <c r="P235"/>
  <c r="P239"/>
  <c r="P241"/>
  <c r="P243"/>
  <c r="P244"/>
  <c r="P245"/>
  <c r="P246"/>
  <c r="P248"/>
  <c r="P251"/>
  <c r="P253"/>
  <c r="P256"/>
  <c r="P260"/>
  <c r="P261"/>
  <c r="P263"/>
  <c r="P269"/>
  <c r="P270"/>
  <c r="P271"/>
  <c r="P272"/>
  <c r="P273"/>
  <c r="P277"/>
  <c r="P282"/>
  <c r="P284"/>
  <c r="P285"/>
  <c r="P286"/>
  <c r="P288"/>
  <c r="P290"/>
  <c r="P293"/>
  <c r="P294"/>
  <c r="P296"/>
  <c r="P7"/>
  <c r="N266"/>
  <c r="N263"/>
  <c r="N262"/>
  <c r="N261"/>
  <c r="N260"/>
  <c r="N256"/>
  <c r="N254"/>
  <c r="N253"/>
  <c r="N251"/>
  <c r="N249"/>
  <c r="N248"/>
  <c r="N246"/>
  <c r="N245"/>
  <c r="N244"/>
  <c r="N243"/>
  <c r="N242"/>
  <c r="N241"/>
  <c r="N239"/>
  <c r="N235"/>
  <c r="N234"/>
  <c r="N233"/>
  <c r="N232"/>
  <c r="N231"/>
  <c r="N230"/>
  <c r="N229"/>
  <c r="N228"/>
  <c r="N227"/>
  <c r="N226"/>
  <c r="N225"/>
  <c r="N219"/>
  <c r="N218"/>
  <c r="N217"/>
  <c r="N215"/>
  <c r="N214"/>
  <c r="N213"/>
  <c r="N212"/>
  <c r="N211"/>
  <c r="N209"/>
  <c r="N208"/>
  <c r="N206"/>
  <c r="N205"/>
  <c r="N204"/>
  <c r="N203"/>
  <c r="N200"/>
  <c r="N198"/>
  <c r="N196"/>
  <c r="N195"/>
  <c r="N193"/>
  <c r="N192"/>
  <c r="N191"/>
  <c r="N190"/>
  <c r="N189"/>
  <c r="N188"/>
  <c r="N187"/>
  <c r="N185"/>
  <c r="N184"/>
  <c r="N183"/>
  <c r="N182"/>
  <c r="N181"/>
  <c r="N179"/>
  <c r="N178"/>
  <c r="N176"/>
  <c r="N175"/>
  <c r="N173"/>
  <c r="N172"/>
  <c r="N171"/>
  <c r="N169"/>
  <c r="N168"/>
  <c r="N163"/>
  <c r="N162"/>
  <c r="N160"/>
  <c r="N159"/>
  <c r="N158"/>
  <c r="N157"/>
  <c r="N155"/>
  <c r="N154"/>
  <c r="N151"/>
  <c r="N150"/>
  <c r="N149"/>
  <c r="N147"/>
  <c r="N146"/>
  <c r="N145"/>
  <c r="N144"/>
  <c r="N143"/>
  <c r="N141"/>
  <c r="N116"/>
  <c r="N111"/>
  <c r="N99"/>
  <c r="N98"/>
  <c r="N97"/>
  <c r="N96"/>
  <c r="N95"/>
  <c r="N94"/>
  <c r="N93"/>
  <c r="N92"/>
  <c r="N90"/>
  <c r="N86"/>
  <c r="N85"/>
  <c r="N83"/>
  <c r="N82"/>
  <c r="N81"/>
  <c r="N80"/>
  <c r="N78"/>
  <c r="N75"/>
  <c r="N74"/>
  <c r="N72"/>
  <c r="N71"/>
  <c r="N70"/>
  <c r="N67"/>
  <c r="N66"/>
  <c r="N64"/>
  <c r="N63"/>
  <c r="N62"/>
  <c r="N61"/>
  <c r="N60"/>
  <c r="N59"/>
  <c r="N58"/>
  <c r="N56"/>
  <c r="N55"/>
  <c r="N54"/>
  <c r="N53"/>
  <c r="N52"/>
  <c r="N51"/>
  <c r="N48"/>
  <c r="N47"/>
  <c r="N46"/>
  <c r="N45"/>
  <c r="N44"/>
  <c r="N43"/>
  <c r="N42"/>
  <c r="N41"/>
  <c r="N40"/>
  <c r="N39"/>
  <c r="N38"/>
  <c r="N37"/>
  <c r="N36"/>
  <c r="N33"/>
  <c r="N32"/>
  <c r="N31"/>
  <c r="N29"/>
  <c r="N28"/>
  <c r="N27"/>
  <c r="N23"/>
  <c r="N22"/>
  <c r="N21"/>
  <c r="N19"/>
  <c r="N18"/>
  <c r="N15"/>
  <c r="N13"/>
  <c r="N12"/>
  <c r="N1"/>
  <c r="N102"/>
  <c r="N296"/>
  <c r="N136"/>
  <c r="N137"/>
  <c r="N138"/>
  <c r="N139"/>
  <c r="N140"/>
  <c r="N135"/>
  <c r="N130"/>
  <c r="N132"/>
  <c r="N127"/>
  <c r="N128"/>
  <c r="N125"/>
  <c r="N123"/>
  <c r="N122"/>
  <c r="N121"/>
  <c r="N118"/>
  <c r="N117"/>
  <c r="N115"/>
  <c r="N110"/>
  <c r="N107"/>
  <c r="N105"/>
  <c r="N104"/>
  <c r="N9"/>
  <c r="N10"/>
  <c r="N11"/>
  <c r="N7"/>
  <c r="N113"/>
  <c r="N112"/>
  <c r="N295" l="1"/>
  <c r="N294"/>
  <c r="N293"/>
  <c r="N292"/>
  <c r="N291"/>
  <c r="N290"/>
  <c r="N289"/>
  <c r="N288"/>
  <c r="N287"/>
  <c r="N286"/>
  <c r="N285"/>
  <c r="N284"/>
  <c r="N282"/>
  <c r="N279"/>
  <c r="N273"/>
  <c r="N271"/>
  <c r="N270"/>
  <c r="N272"/>
  <c r="N276"/>
  <c r="N277"/>
  <c r="N269"/>
</calcChain>
</file>

<file path=xl/sharedStrings.xml><?xml version="1.0" encoding="utf-8"?>
<sst xmlns="http://schemas.openxmlformats.org/spreadsheetml/2006/main" count="1604" uniqueCount="787">
  <si>
    <t/>
  </si>
  <si>
    <t>Groupe19</t>
  </si>
  <si>
    <t>Matricule</t>
  </si>
  <si>
    <t>Nom</t>
  </si>
  <si>
    <t>Prénom</t>
  </si>
  <si>
    <t>181837054688</t>
  </si>
  <si>
    <t>FILALI</t>
  </si>
  <si>
    <t xml:space="preserve"> CHAIMAA</t>
  </si>
  <si>
    <t>171737064858</t>
  </si>
  <si>
    <t>FOUNAS</t>
  </si>
  <si>
    <t xml:space="preserve"> HALIMA</t>
  </si>
  <si>
    <t>171737057409</t>
  </si>
  <si>
    <t>FRID</t>
  </si>
  <si>
    <t xml:space="preserve"> KHEDIDJA</t>
  </si>
  <si>
    <t>161637061624</t>
  </si>
  <si>
    <t>GACEMI</t>
  </si>
  <si>
    <t xml:space="preserve"> CHEMS EDDINE</t>
  </si>
  <si>
    <t>181837047274</t>
  </si>
  <si>
    <t>GHALEM</t>
  </si>
  <si>
    <t xml:space="preserve"> MANEL</t>
  </si>
  <si>
    <t>171737052596</t>
  </si>
  <si>
    <t>GHANEM</t>
  </si>
  <si>
    <t xml:space="preserve"> NAWEL</t>
  </si>
  <si>
    <t>181837046477</t>
  </si>
  <si>
    <t>GHANNEM</t>
  </si>
  <si>
    <t xml:space="preserve"> ABDELKARIM</t>
  </si>
  <si>
    <t>171737056732</t>
  </si>
  <si>
    <t>GHASSOUL</t>
  </si>
  <si>
    <t xml:space="preserve"> SIHEM</t>
  </si>
  <si>
    <t>161637075769</t>
  </si>
  <si>
    <t>GHAZALI</t>
  </si>
  <si>
    <t xml:space="preserve"> KHEIRA</t>
  </si>
  <si>
    <t>181837047105</t>
  </si>
  <si>
    <t>GHENAIET</t>
  </si>
  <si>
    <t xml:space="preserve"> DJIHANE </t>
  </si>
  <si>
    <t>181837045276</t>
  </si>
  <si>
    <t>GHENAIM</t>
  </si>
  <si>
    <t xml:space="preserve"> FATIMA ZOHRA</t>
  </si>
  <si>
    <t>161637083260</t>
  </si>
  <si>
    <t>GHENISSA</t>
  </si>
  <si>
    <t xml:space="preserve"> NASSRINE</t>
  </si>
  <si>
    <t>181837041467</t>
  </si>
  <si>
    <t>GHERBAOUI</t>
  </si>
  <si>
    <t xml:space="preserve"> YASSINE</t>
  </si>
  <si>
    <t>181837044815</t>
  </si>
  <si>
    <t>GHERBI</t>
  </si>
  <si>
    <t xml:space="preserve"> IKRAM</t>
  </si>
  <si>
    <t>181837041248</t>
  </si>
  <si>
    <t>GHESSAB</t>
  </si>
  <si>
    <t xml:space="preserve"> MAZENE</t>
  </si>
  <si>
    <t>181837051092</t>
  </si>
  <si>
    <t>GHOMARI</t>
  </si>
  <si>
    <t xml:space="preserve"> IHEB</t>
  </si>
  <si>
    <t>181837043231</t>
  </si>
  <si>
    <t>GHOULAMI</t>
  </si>
  <si>
    <t xml:space="preserve"> HICHEM</t>
  </si>
  <si>
    <t>181837045290</t>
  </si>
  <si>
    <t>GHOULI</t>
  </si>
  <si>
    <t xml:space="preserve"> FATIMA</t>
  </si>
  <si>
    <t>161637061751</t>
  </si>
  <si>
    <t>GOUDJIL</t>
  </si>
  <si>
    <t xml:space="preserve"> YOUCEF</t>
  </si>
  <si>
    <t>171737052571</t>
  </si>
  <si>
    <t>181837052468</t>
  </si>
  <si>
    <t xml:space="preserve"> FAROUK</t>
  </si>
  <si>
    <t>181837055634</t>
  </si>
  <si>
    <t>GOUGUI</t>
  </si>
  <si>
    <t xml:space="preserve"> FADIA SIRINE</t>
  </si>
  <si>
    <t>171737050831</t>
  </si>
  <si>
    <t>GOUMACHE</t>
  </si>
  <si>
    <t xml:space="preserve"> AMINA</t>
  </si>
  <si>
    <t>181837049196</t>
  </si>
  <si>
    <t>GRADA</t>
  </si>
  <si>
    <t xml:space="preserve"> REZOUG</t>
  </si>
  <si>
    <t>161637075860</t>
  </si>
  <si>
    <t>GRELLOU</t>
  </si>
  <si>
    <t xml:space="preserve"> LAKHDAR</t>
  </si>
  <si>
    <t>181837052530</t>
  </si>
  <si>
    <t>GUEDECHE</t>
  </si>
  <si>
    <t xml:space="preserve"> HANIA</t>
  </si>
  <si>
    <t>161637061553</t>
  </si>
  <si>
    <t>KENDOUSSI</t>
  </si>
  <si>
    <t xml:space="preserve"> ANIS</t>
  </si>
  <si>
    <t>161637063210</t>
  </si>
  <si>
    <t>SARRADJ</t>
  </si>
  <si>
    <t xml:space="preserve"> MOHAMMED NADIR</t>
  </si>
  <si>
    <t>Groupe20</t>
  </si>
  <si>
    <t>181837051931</t>
  </si>
  <si>
    <t>GALLA</t>
  </si>
  <si>
    <t xml:space="preserve"> SOUMIA</t>
  </si>
  <si>
    <t>181837041371</t>
  </si>
  <si>
    <t>GUEDOUAR</t>
  </si>
  <si>
    <t xml:space="preserve"> MINA-YOUSSRA</t>
  </si>
  <si>
    <t>181837041311</t>
  </si>
  <si>
    <t>GUENNOUNA</t>
  </si>
  <si>
    <t xml:space="preserve"> MOHAMED FAROUK</t>
  </si>
  <si>
    <t>171737058384</t>
  </si>
  <si>
    <t>GUERD</t>
  </si>
  <si>
    <t xml:space="preserve"> KHALED BOUABDELLAH</t>
  </si>
  <si>
    <t>181837051202</t>
  </si>
  <si>
    <t>GUERMOUCHE</t>
  </si>
  <si>
    <t xml:space="preserve"> RANIA</t>
  </si>
  <si>
    <t>181837048542</t>
  </si>
  <si>
    <t>GUERNI</t>
  </si>
  <si>
    <t xml:space="preserve"> SABAH</t>
  </si>
  <si>
    <t>181837040802</t>
  </si>
  <si>
    <t>GUETARNI</t>
  </si>
  <si>
    <t xml:space="preserve"> ADEM ABDELILAH</t>
  </si>
  <si>
    <t>171737050978</t>
  </si>
  <si>
    <t>GUETFI</t>
  </si>
  <si>
    <t xml:space="preserve"> YAKOUT</t>
  </si>
  <si>
    <t>181837053191</t>
  </si>
  <si>
    <t>GUEZLI</t>
  </si>
  <si>
    <t>181837053981</t>
  </si>
  <si>
    <t>GUILAL</t>
  </si>
  <si>
    <t xml:space="preserve"> KARIM</t>
  </si>
  <si>
    <t>181837052514</t>
  </si>
  <si>
    <t>HABBOUCHI</t>
  </si>
  <si>
    <t xml:space="preserve"> NADIA</t>
  </si>
  <si>
    <t>171737053297</t>
  </si>
  <si>
    <t>HABCHI</t>
  </si>
  <si>
    <t xml:space="preserve"> ABDELJALIL</t>
  </si>
  <si>
    <t>171737043769</t>
  </si>
  <si>
    <t>HABIBI</t>
  </si>
  <si>
    <t xml:space="preserve"> ABDENNOUR</t>
  </si>
  <si>
    <t>171737048686</t>
  </si>
  <si>
    <t xml:space="preserve">HABIBI </t>
  </si>
  <si>
    <t xml:space="preserve"> RANIA NARDJIS</t>
  </si>
  <si>
    <t>171737044004</t>
  </si>
  <si>
    <t>HABRACHE</t>
  </si>
  <si>
    <t xml:space="preserve"> MELISSA</t>
  </si>
  <si>
    <t>HACHEMI</t>
  </si>
  <si>
    <t xml:space="preserve"> SARRA</t>
  </si>
  <si>
    <t>181837042764</t>
  </si>
  <si>
    <t xml:space="preserve"> BACHIR</t>
  </si>
  <si>
    <t>171737050898</t>
  </si>
  <si>
    <t xml:space="preserve"> AICHA</t>
  </si>
  <si>
    <t>181837051254</t>
  </si>
  <si>
    <t>HADDAD</t>
  </si>
  <si>
    <t xml:space="preserve"> SAMAH</t>
  </si>
  <si>
    <t>181837045280</t>
  </si>
  <si>
    <t xml:space="preserve"> FATMA ZAHRA</t>
  </si>
  <si>
    <t>181837044768</t>
  </si>
  <si>
    <t>HADEF</t>
  </si>
  <si>
    <t xml:space="preserve"> OUSSAMA</t>
  </si>
  <si>
    <t>171737043945</t>
  </si>
  <si>
    <t>HADEFI</t>
  </si>
  <si>
    <t xml:space="preserve"> MOHAMMED ABDELKADER</t>
  </si>
  <si>
    <t>181837040839</t>
  </si>
  <si>
    <t>HADIR</t>
  </si>
  <si>
    <t xml:space="preserve"> ILHEM</t>
  </si>
  <si>
    <t>181837049835</t>
  </si>
  <si>
    <t>HADJADJ</t>
  </si>
  <si>
    <t xml:space="preserve"> ZINEB</t>
  </si>
  <si>
    <t>181837060930</t>
  </si>
  <si>
    <t>HADJ AHMED</t>
  </si>
  <si>
    <t xml:space="preserve"> SAMIA</t>
  </si>
  <si>
    <t>181837053904</t>
  </si>
  <si>
    <t>HADJ ALLAL</t>
  </si>
  <si>
    <t xml:space="preserve"> DALILA</t>
  </si>
  <si>
    <t>181837047060</t>
  </si>
  <si>
    <t>HADJ DJELLOUL</t>
  </si>
  <si>
    <t xml:space="preserve"> AMEL</t>
  </si>
  <si>
    <t>181837043021</t>
  </si>
  <si>
    <t>HADJ HACENE</t>
  </si>
  <si>
    <t xml:space="preserve"> FATIMA ZOHRA JUMELLE</t>
  </si>
  <si>
    <t>181837042696</t>
  </si>
  <si>
    <t xml:space="preserve"> IMANE</t>
  </si>
  <si>
    <t>161637058533</t>
  </si>
  <si>
    <t>HAROUN</t>
  </si>
  <si>
    <t xml:space="preserve"> AMINE</t>
  </si>
  <si>
    <t>181837055181</t>
  </si>
  <si>
    <t>OTMANI</t>
  </si>
  <si>
    <t>181837045991</t>
  </si>
  <si>
    <t>SEMCHA</t>
  </si>
  <si>
    <t xml:space="preserve"> NASSIMA</t>
  </si>
  <si>
    <t>Groupe21</t>
  </si>
  <si>
    <t>181837046490</t>
  </si>
  <si>
    <t>ASRI</t>
  </si>
  <si>
    <t xml:space="preserve"> IMED EDDINE</t>
  </si>
  <si>
    <t>171737056753</t>
  </si>
  <si>
    <t>HADJAJ</t>
  </si>
  <si>
    <t xml:space="preserve"> SALIHA</t>
  </si>
  <si>
    <t>181837045018</t>
  </si>
  <si>
    <t>HADJAZI</t>
  </si>
  <si>
    <t xml:space="preserve"> ROUMAISSA </t>
  </si>
  <si>
    <t>181837047734</t>
  </si>
  <si>
    <t>HADJI</t>
  </si>
  <si>
    <t xml:space="preserve"> MOHAMED ADNANE</t>
  </si>
  <si>
    <t>181837055617</t>
  </si>
  <si>
    <t xml:space="preserve"> HADRI</t>
  </si>
  <si>
    <t xml:space="preserve">  AICHA</t>
  </si>
  <si>
    <t>181837045063</t>
  </si>
  <si>
    <t>HAFFAR</t>
  </si>
  <si>
    <t>161637057159</t>
  </si>
  <si>
    <t xml:space="preserve"> GHAOUTI ESSAM EDDINE</t>
  </si>
  <si>
    <t>171737046644</t>
  </si>
  <si>
    <t>HAFID</t>
  </si>
  <si>
    <t xml:space="preserve"> NOUR ELHOUDA</t>
  </si>
  <si>
    <t>181837052480</t>
  </si>
  <si>
    <t>HAIDOUR</t>
  </si>
  <si>
    <t xml:space="preserve"> KELTOUM</t>
  </si>
  <si>
    <t>171737046440</t>
  </si>
  <si>
    <t>HAIL</t>
  </si>
  <si>
    <t xml:space="preserve"> MOHAMMED</t>
  </si>
  <si>
    <t>181837047759</t>
  </si>
  <si>
    <t xml:space="preserve">HAKEM </t>
  </si>
  <si>
    <t xml:space="preserve"> NOUR EL HOUDA</t>
  </si>
  <si>
    <t>181837049906</t>
  </si>
  <si>
    <t>HALLAL</t>
  </si>
  <si>
    <t xml:space="preserve"> FATIHA</t>
  </si>
  <si>
    <t>181837045496</t>
  </si>
  <si>
    <t>HAMAIDI</t>
  </si>
  <si>
    <t xml:space="preserve"> MOUSSA YOUNES</t>
  </si>
  <si>
    <t>171737055260</t>
  </si>
  <si>
    <t>HAMDAOUI</t>
  </si>
  <si>
    <t xml:space="preserve"> HANA</t>
  </si>
  <si>
    <t>171837062565</t>
  </si>
  <si>
    <t>HAMHAMI</t>
  </si>
  <si>
    <t xml:space="preserve"> WAFAA</t>
  </si>
  <si>
    <t>181837040972</t>
  </si>
  <si>
    <t>HAMIDA</t>
  </si>
  <si>
    <t xml:space="preserve"> DAHO WAIL</t>
  </si>
  <si>
    <t>171737050867</t>
  </si>
  <si>
    <t>HAMIDI</t>
  </si>
  <si>
    <t>161637051313</t>
  </si>
  <si>
    <t>HAMLIL</t>
  </si>
  <si>
    <t xml:space="preserve"> BRAHIM KHALIL</t>
  </si>
  <si>
    <t>161638060263</t>
  </si>
  <si>
    <t>HAMMA</t>
  </si>
  <si>
    <t xml:space="preserve"> ATIKA</t>
  </si>
  <si>
    <t>171737046062</t>
  </si>
  <si>
    <t>HAMMADI</t>
  </si>
  <si>
    <t xml:space="preserve"> RIAD</t>
  </si>
  <si>
    <t>181837040933</t>
  </si>
  <si>
    <t>HAMMOUDI</t>
  </si>
  <si>
    <t xml:space="preserve"> HABIBA</t>
  </si>
  <si>
    <t>171737051637</t>
  </si>
  <si>
    <t>HAMRI</t>
  </si>
  <si>
    <t xml:space="preserve"> SABRINA</t>
  </si>
  <si>
    <t>171737056682</t>
  </si>
  <si>
    <t>HAMSAS</t>
  </si>
  <si>
    <t xml:space="preserve"> HAFSA</t>
  </si>
  <si>
    <t>181837050351</t>
  </si>
  <si>
    <t>HAMZAOUI</t>
  </si>
  <si>
    <t xml:space="preserve"> REDOUANE</t>
  </si>
  <si>
    <t>181837053937</t>
  </si>
  <si>
    <t>HAMZA ZERIGAT</t>
  </si>
  <si>
    <t>171737054990</t>
  </si>
  <si>
    <t>HANITSER</t>
  </si>
  <si>
    <t>181837049766</t>
  </si>
  <si>
    <t>HAOUARA</t>
  </si>
  <si>
    <t xml:space="preserve"> IBTISSEM</t>
  </si>
  <si>
    <t>181837048117</t>
  </si>
  <si>
    <t xml:space="preserve">HAOUD </t>
  </si>
  <si>
    <t xml:space="preserve"> ZINEB </t>
  </si>
  <si>
    <t>181837051054</t>
  </si>
  <si>
    <t>HARIZI</t>
  </si>
  <si>
    <t xml:space="preserve"> ASSALA</t>
  </si>
  <si>
    <t>171738060795</t>
  </si>
  <si>
    <t>HELAL</t>
  </si>
  <si>
    <t xml:space="preserve"> FERIEL INES</t>
  </si>
  <si>
    <t>Groupe22</t>
  </si>
  <si>
    <t>181837045154</t>
  </si>
  <si>
    <t xml:space="preserve">FATAH </t>
  </si>
  <si>
    <t>171737048444</t>
  </si>
  <si>
    <t>HARRANE</t>
  </si>
  <si>
    <t xml:space="preserve"> AYOUB</t>
  </si>
  <si>
    <t>171737057543</t>
  </si>
  <si>
    <t>HARTANI</t>
  </si>
  <si>
    <t>171737043418</t>
  </si>
  <si>
    <t>HASNI</t>
  </si>
  <si>
    <t xml:space="preserve"> AHLEM</t>
  </si>
  <si>
    <t>171737048752</t>
  </si>
  <si>
    <t>HASSANI</t>
  </si>
  <si>
    <t>171737056129</t>
  </si>
  <si>
    <t xml:space="preserve"> HADJAR</t>
  </si>
  <si>
    <t>161637055746</t>
  </si>
  <si>
    <t>HEBA</t>
  </si>
  <si>
    <t xml:space="preserve"> KHADIDJA</t>
  </si>
  <si>
    <t>181837048110</t>
  </si>
  <si>
    <t>HELALI</t>
  </si>
  <si>
    <t xml:space="preserve"> REDA</t>
  </si>
  <si>
    <t>171737053483</t>
  </si>
  <si>
    <t>HELLAL</t>
  </si>
  <si>
    <t xml:space="preserve"> ASMAA FATIHA</t>
  </si>
  <si>
    <t>181837049295</t>
  </si>
  <si>
    <t>HELLALI</t>
  </si>
  <si>
    <t xml:space="preserve"> HEYTHEM</t>
  </si>
  <si>
    <t>181837051417</t>
  </si>
  <si>
    <t>HEMERELAIN</t>
  </si>
  <si>
    <t xml:space="preserve"> MOHAMED ABDELHAKIM</t>
  </si>
  <si>
    <t>171737056112</t>
  </si>
  <si>
    <t>HENDEL</t>
  </si>
  <si>
    <t xml:space="preserve">  ZAKARIA MOHAMMED </t>
  </si>
  <si>
    <t>171737053164</t>
  </si>
  <si>
    <t>HENNOUS</t>
  </si>
  <si>
    <t xml:space="preserve"> CHAIMA</t>
  </si>
  <si>
    <t>161637074787</t>
  </si>
  <si>
    <t>HESSAINE</t>
  </si>
  <si>
    <t xml:space="preserve"> RAMDANE</t>
  </si>
  <si>
    <t>181837041148</t>
  </si>
  <si>
    <t>HICHAMI</t>
  </si>
  <si>
    <t xml:space="preserve"> ABDERRAHMENE</t>
  </si>
  <si>
    <t>181837051484</t>
  </si>
  <si>
    <t xml:space="preserve">HIMRI </t>
  </si>
  <si>
    <t xml:space="preserve"> NASSIMA </t>
  </si>
  <si>
    <t>181837051088</t>
  </si>
  <si>
    <t>HOMANE</t>
  </si>
  <si>
    <t xml:space="preserve"> IMENE</t>
  </si>
  <si>
    <t>161637055872</t>
  </si>
  <si>
    <t>IKHLEF</t>
  </si>
  <si>
    <t xml:space="preserve"> FATMA ZOHRA</t>
  </si>
  <si>
    <t>161637057922</t>
  </si>
  <si>
    <t>IKLEF</t>
  </si>
  <si>
    <t xml:space="preserve"> MOHAMMED NABIL</t>
  </si>
  <si>
    <t>181837051521</t>
  </si>
  <si>
    <t>KABIR</t>
  </si>
  <si>
    <t>181837049753</t>
  </si>
  <si>
    <t>KACIMI</t>
  </si>
  <si>
    <t xml:space="preserve"> ASMAA</t>
  </si>
  <si>
    <t>181837047311</t>
  </si>
  <si>
    <t xml:space="preserve"> YOUSRA</t>
  </si>
  <si>
    <t>171737047057</t>
  </si>
  <si>
    <t>KADA</t>
  </si>
  <si>
    <t xml:space="preserve"> HAYET</t>
  </si>
  <si>
    <t>171737050885</t>
  </si>
  <si>
    <t>KADARI</t>
  </si>
  <si>
    <t>181837051231</t>
  </si>
  <si>
    <t>KADDARI</t>
  </si>
  <si>
    <t xml:space="preserve"> ZOHRA</t>
  </si>
  <si>
    <t>181837049930</t>
  </si>
  <si>
    <t>KADDOUR</t>
  </si>
  <si>
    <t xml:space="preserve"> MOHAMMED ELAMINE</t>
  </si>
  <si>
    <t>181837045230</t>
  </si>
  <si>
    <t xml:space="preserve"> ABDELKADER ILYES</t>
  </si>
  <si>
    <t>161637060645</t>
  </si>
  <si>
    <t>171737048395</t>
  </si>
  <si>
    <t>KEBIR</t>
  </si>
  <si>
    <t xml:space="preserve"> AHLEM WAFAA </t>
  </si>
  <si>
    <t>181837048182</t>
  </si>
  <si>
    <t xml:space="preserve">NIMOUR </t>
  </si>
  <si>
    <t xml:space="preserve"> MOHAMMED BACHIR </t>
  </si>
  <si>
    <t>181837045497</t>
  </si>
  <si>
    <t>TAIR</t>
  </si>
  <si>
    <t xml:space="preserve"> MAISSA</t>
  </si>
  <si>
    <t>Groupe23</t>
  </si>
  <si>
    <t>171737064186</t>
  </si>
  <si>
    <t>181837045684</t>
  </si>
  <si>
    <t xml:space="preserve"> KADDOURI</t>
  </si>
  <si>
    <t xml:space="preserve">  RANIA</t>
  </si>
  <si>
    <t>181837060201</t>
  </si>
  <si>
    <t>KADI</t>
  </si>
  <si>
    <t xml:space="preserve"> IMENE DALILA</t>
  </si>
  <si>
    <t>181837041086</t>
  </si>
  <si>
    <t>KADRI</t>
  </si>
  <si>
    <t xml:space="preserve"> CHAKIB</t>
  </si>
  <si>
    <t>171737056881</t>
  </si>
  <si>
    <t xml:space="preserve">KADRI </t>
  </si>
  <si>
    <t xml:space="preserve"> HADJIRA</t>
  </si>
  <si>
    <t>171737058263</t>
  </si>
  <si>
    <t>KAHIA AOUL</t>
  </si>
  <si>
    <t xml:space="preserve"> ILYES</t>
  </si>
  <si>
    <t>181837053091</t>
  </si>
  <si>
    <t>KALBAZ</t>
  </si>
  <si>
    <t>161637045764</t>
  </si>
  <si>
    <t>KALLEL</t>
  </si>
  <si>
    <t>181837051359</t>
  </si>
  <si>
    <t>KAMRAOUI</t>
  </si>
  <si>
    <t xml:space="preserve"> KAWTHER</t>
  </si>
  <si>
    <t>181837051446</t>
  </si>
  <si>
    <t>KARI</t>
  </si>
  <si>
    <t xml:space="preserve"> MERIEM</t>
  </si>
  <si>
    <t>181837047225</t>
  </si>
  <si>
    <t>KASIMI</t>
  </si>
  <si>
    <t xml:space="preserve"> KAWTER</t>
  </si>
  <si>
    <t>181837045428</t>
  </si>
  <si>
    <t>KASSOU</t>
  </si>
  <si>
    <t xml:space="preserve"> MAHMOUD</t>
  </si>
  <si>
    <t>161637071576</t>
  </si>
  <si>
    <t>KATEB</t>
  </si>
  <si>
    <t xml:space="preserve"> MOHAMED NADJIB HOUARI</t>
  </si>
  <si>
    <t>171737056714</t>
  </si>
  <si>
    <t>KAZOULA</t>
  </si>
  <si>
    <t xml:space="preserve"> RIM</t>
  </si>
  <si>
    <t>181837042689</t>
  </si>
  <si>
    <t xml:space="preserve"> KEBBATI</t>
  </si>
  <si>
    <t xml:space="preserve">  IKRAM</t>
  </si>
  <si>
    <t>181837052458</t>
  </si>
  <si>
    <t>KECIRI</t>
  </si>
  <si>
    <t xml:space="preserve"> ABDELKADER</t>
  </si>
  <si>
    <t>181837045124</t>
  </si>
  <si>
    <t>KELOUACHE</t>
  </si>
  <si>
    <t xml:space="preserve"> SOUHILA</t>
  </si>
  <si>
    <t>161637053424</t>
  </si>
  <si>
    <t>KEMENI</t>
  </si>
  <si>
    <t xml:space="preserve"> ADEL DIYAA EDDINE</t>
  </si>
  <si>
    <t>171737046568</t>
  </si>
  <si>
    <t>KENNICHE</t>
  </si>
  <si>
    <t xml:space="preserve"> MERIEM HIND</t>
  </si>
  <si>
    <t>181837054844</t>
  </si>
  <si>
    <t>KERFOUF</t>
  </si>
  <si>
    <t xml:space="preserve"> NAWAL</t>
  </si>
  <si>
    <t>181837053093</t>
  </si>
  <si>
    <t xml:space="preserve">KERFOUF </t>
  </si>
  <si>
    <t xml:space="preserve"> AMIRA</t>
  </si>
  <si>
    <t>171737053131</t>
  </si>
  <si>
    <t>KERKAR</t>
  </si>
  <si>
    <t xml:space="preserve"> AKRAM ABD ERRAOUF</t>
  </si>
  <si>
    <t>171837061108</t>
  </si>
  <si>
    <t>KERMICHE</t>
  </si>
  <si>
    <t xml:space="preserve"> CHHINEZ</t>
  </si>
  <si>
    <t>181837045322</t>
  </si>
  <si>
    <t>KERROUMI</t>
  </si>
  <si>
    <t xml:space="preserve"> KARIMA</t>
  </si>
  <si>
    <t>181837043167</t>
  </si>
  <si>
    <t>KESRAOUI</t>
  </si>
  <si>
    <t xml:space="preserve"> MOUNA  LYNDA</t>
  </si>
  <si>
    <t>171737053383</t>
  </si>
  <si>
    <t>KESSAS</t>
  </si>
  <si>
    <t xml:space="preserve"> MOHAMED ABDELDJAOUED</t>
  </si>
  <si>
    <t>161637063584</t>
  </si>
  <si>
    <t>KHADARI</t>
  </si>
  <si>
    <t>181837041342</t>
  </si>
  <si>
    <t>KHADRAOUI</t>
  </si>
  <si>
    <t xml:space="preserve"> MERIEM CHOUROUK</t>
  </si>
  <si>
    <t>181837042925</t>
  </si>
  <si>
    <t>NAOUM</t>
  </si>
  <si>
    <t xml:space="preserve"> SARA</t>
  </si>
  <si>
    <t>Groupe24</t>
  </si>
  <si>
    <t>151537073809</t>
  </si>
  <si>
    <t>BEN KELTOUM</t>
  </si>
  <si>
    <t xml:space="preserve"> Salah</t>
  </si>
  <si>
    <t>161637046576</t>
  </si>
  <si>
    <t>KERMANE</t>
  </si>
  <si>
    <t xml:space="preserve"> NASSRE  EDDINE MOUAD</t>
  </si>
  <si>
    <t>181837076072</t>
  </si>
  <si>
    <t>KHAINE</t>
  </si>
  <si>
    <t xml:space="preserve"> NACERA</t>
  </si>
  <si>
    <t>171737053797</t>
  </si>
  <si>
    <t>KHALDI</t>
  </si>
  <si>
    <t xml:space="preserve"> ABDELMADJID KARIM</t>
  </si>
  <si>
    <t>161537078768</t>
  </si>
  <si>
    <t>KHALED BRAHMI</t>
  </si>
  <si>
    <t xml:space="preserve"> Nabila</t>
  </si>
  <si>
    <t>181837045086</t>
  </si>
  <si>
    <t xml:space="preserve">KHALI BENYAGOUB </t>
  </si>
  <si>
    <t xml:space="preserve"> SOUAD </t>
  </si>
  <si>
    <t>171737055655</t>
  </si>
  <si>
    <t>KHATOUF</t>
  </si>
  <si>
    <t xml:space="preserve"> BOUCHRA</t>
  </si>
  <si>
    <t>171737064737</t>
  </si>
  <si>
    <t>KHEDIM</t>
  </si>
  <si>
    <t xml:space="preserve"> BENALI</t>
  </si>
  <si>
    <t>181837047644</t>
  </si>
  <si>
    <t>KHELIFA</t>
  </si>
  <si>
    <t xml:space="preserve"> TOUFIK</t>
  </si>
  <si>
    <t>181837044820</t>
  </si>
  <si>
    <t xml:space="preserve"> ILYES WALID</t>
  </si>
  <si>
    <t>161637059588</t>
  </si>
  <si>
    <t>KHELLADI</t>
  </si>
  <si>
    <t>171737054311</t>
  </si>
  <si>
    <t>KHELOUFI</t>
  </si>
  <si>
    <t>171737057514</t>
  </si>
  <si>
    <t>KHENNOUCHE</t>
  </si>
  <si>
    <t xml:space="preserve"> MERYEM</t>
  </si>
  <si>
    <t>181837045131</t>
  </si>
  <si>
    <t>KHERBACHE</t>
  </si>
  <si>
    <t xml:space="preserve"> SIEF EDDINE ABDEL MADJID</t>
  </si>
  <si>
    <t>161637059686</t>
  </si>
  <si>
    <t>KHEROUS</t>
  </si>
  <si>
    <t>161637048929</t>
  </si>
  <si>
    <t>KHETIB</t>
  </si>
  <si>
    <t xml:space="preserve"> MOHAMMED IHEB</t>
  </si>
  <si>
    <t>181837051336</t>
  </si>
  <si>
    <t>KHIAR</t>
  </si>
  <si>
    <t>181837043273</t>
  </si>
  <si>
    <t xml:space="preserve">KHIAR </t>
  </si>
  <si>
    <t xml:space="preserve"> YASMINE </t>
  </si>
  <si>
    <t>181837041382</t>
  </si>
  <si>
    <t>KHIAT</t>
  </si>
  <si>
    <t xml:space="preserve"> NADA DJIHENE</t>
  </si>
  <si>
    <t>171737044099</t>
  </si>
  <si>
    <t>KHIREDDINE</t>
  </si>
  <si>
    <t xml:space="preserve"> WISSEM</t>
  </si>
  <si>
    <t>171737043508</t>
  </si>
  <si>
    <t>KHIRI</t>
  </si>
  <si>
    <t>181837054673</t>
  </si>
  <si>
    <t>KHITRI</t>
  </si>
  <si>
    <t xml:space="preserve"> SAID</t>
  </si>
  <si>
    <t>181837045647</t>
  </si>
  <si>
    <t>KIHEL</t>
  </si>
  <si>
    <t xml:space="preserve"> YOUCEF GHALEM</t>
  </si>
  <si>
    <t>171737050826</t>
  </si>
  <si>
    <t>KLOUCHA</t>
  </si>
  <si>
    <t>171737058217</t>
  </si>
  <si>
    <t>KOUDACHE</t>
  </si>
  <si>
    <t>181837055692</t>
  </si>
  <si>
    <t xml:space="preserve"> KOUICEM</t>
  </si>
  <si>
    <t xml:space="preserve">  NACERA RYHEM MANAR</t>
  </si>
  <si>
    <t>181837044782</t>
  </si>
  <si>
    <t>KOURAD</t>
  </si>
  <si>
    <t>181837040825</t>
  </si>
  <si>
    <t>KOURBALI</t>
  </si>
  <si>
    <t xml:space="preserve"> ANIS CHAKIB</t>
  </si>
  <si>
    <t>161637051937</t>
  </si>
  <si>
    <t>KRINA</t>
  </si>
  <si>
    <t xml:space="preserve"> FARIDA</t>
  </si>
  <si>
    <t>181837045067</t>
  </si>
  <si>
    <t>KSENTINI</t>
  </si>
  <si>
    <t>181837047323</t>
  </si>
  <si>
    <t>LACHACHI</t>
  </si>
  <si>
    <t xml:space="preserve"> HANENE</t>
  </si>
  <si>
    <t>171737050890</t>
  </si>
  <si>
    <t>LAGUEL</t>
  </si>
  <si>
    <t xml:space="preserve"> CHAHINEZ</t>
  </si>
  <si>
    <t>181837045140</t>
  </si>
  <si>
    <t>LAHMER</t>
  </si>
  <si>
    <t xml:space="preserve"> CHAHRAZED</t>
  </si>
  <si>
    <t>171737045741</t>
  </si>
  <si>
    <t>LAHOUEL</t>
  </si>
  <si>
    <t>181837044955</t>
  </si>
  <si>
    <t>MOKHTARI</t>
  </si>
  <si>
    <t>Groupe25</t>
  </si>
  <si>
    <t>171737054342</t>
  </si>
  <si>
    <t>BELLAHOUEL</t>
  </si>
  <si>
    <t>181837045631</t>
  </si>
  <si>
    <t>BOUMEDIENE</t>
  </si>
  <si>
    <t xml:space="preserve"> YACINE TAYEB</t>
  </si>
  <si>
    <t>161637068789</t>
  </si>
  <si>
    <t>LAIB</t>
  </si>
  <si>
    <t>171737054352</t>
  </si>
  <si>
    <t>LAINDANI</t>
  </si>
  <si>
    <t>181837045243</t>
  </si>
  <si>
    <t>LAKEHAL</t>
  </si>
  <si>
    <t xml:space="preserve"> ALI</t>
  </si>
  <si>
    <t>171737052536</t>
  </si>
  <si>
    <t xml:space="preserve"> GUAMAR</t>
  </si>
  <si>
    <t>181837048771</t>
  </si>
  <si>
    <t>LAKEHAL BOUHADI AMAR</t>
  </si>
  <si>
    <t>171737065309</t>
  </si>
  <si>
    <t xml:space="preserve">LALAMI </t>
  </si>
  <si>
    <t xml:space="preserve"> SAADIA</t>
  </si>
  <si>
    <t>171737050894</t>
  </si>
  <si>
    <t>LALLALI</t>
  </si>
  <si>
    <t xml:space="preserve"> SAFIA</t>
  </si>
  <si>
    <t>181837046580</t>
  </si>
  <si>
    <t>LANSAB</t>
  </si>
  <si>
    <t>171737049100</t>
  </si>
  <si>
    <t>LARBAOUI</t>
  </si>
  <si>
    <t xml:space="preserve"> LALIA</t>
  </si>
  <si>
    <t>181837055157</t>
  </si>
  <si>
    <t>LARBI</t>
  </si>
  <si>
    <t xml:space="preserve"> DIHIA</t>
  </si>
  <si>
    <t>181837053310</t>
  </si>
  <si>
    <t xml:space="preserve"> NOUR EL ISLAM</t>
  </si>
  <si>
    <t>171737046496</t>
  </si>
  <si>
    <t xml:space="preserve">LARBI CHAHT </t>
  </si>
  <si>
    <t xml:space="preserve"> MOHAMED REDA</t>
  </si>
  <si>
    <t>171737043733</t>
  </si>
  <si>
    <t>LARBI PACHA</t>
  </si>
  <si>
    <t>181837045520</t>
  </si>
  <si>
    <t xml:space="preserve">LARBI YOUCEF </t>
  </si>
  <si>
    <t xml:space="preserve"> NAZIM </t>
  </si>
  <si>
    <t>181837051489</t>
  </si>
  <si>
    <t>LAROUCI</t>
  </si>
  <si>
    <t xml:space="preserve"> NIHED ZOHRA</t>
  </si>
  <si>
    <t>181837048569</t>
  </si>
  <si>
    <t>LASSOUAG</t>
  </si>
  <si>
    <t xml:space="preserve"> MOHAMED OUSSAMA</t>
  </si>
  <si>
    <t>171737056878</t>
  </si>
  <si>
    <t>LAZAAR</t>
  </si>
  <si>
    <t xml:space="preserve"> HADJER</t>
  </si>
  <si>
    <t>171737055157</t>
  </si>
  <si>
    <t>LEBID</t>
  </si>
  <si>
    <t xml:space="preserve"> FOUZIA</t>
  </si>
  <si>
    <t>171737065383</t>
  </si>
  <si>
    <t>LEHBAB</t>
  </si>
  <si>
    <t xml:space="preserve"> SANAA</t>
  </si>
  <si>
    <t>171737046360</t>
  </si>
  <si>
    <t>LIMAM</t>
  </si>
  <si>
    <t>181837049240</t>
  </si>
  <si>
    <t>LOUCHANI</t>
  </si>
  <si>
    <t xml:space="preserve"> GHIZLENE</t>
  </si>
  <si>
    <t>181837053269</t>
  </si>
  <si>
    <t>LOUDJANE</t>
  </si>
  <si>
    <t xml:space="preserve"> MOHAMMED ZINEDDINE</t>
  </si>
  <si>
    <t>161837062533</t>
  </si>
  <si>
    <t>LOUNAS</t>
  </si>
  <si>
    <t xml:space="preserve"> OUARDA</t>
  </si>
  <si>
    <t>181837048810</t>
  </si>
  <si>
    <t>LOUNIS</t>
  </si>
  <si>
    <t xml:space="preserve"> SARAH</t>
  </si>
  <si>
    <t>181837049178</t>
  </si>
  <si>
    <t>MAAROUF</t>
  </si>
  <si>
    <t xml:space="preserve"> DJAMILA NADJET</t>
  </si>
  <si>
    <t>171737053761</t>
  </si>
  <si>
    <t xml:space="preserve">MAATA </t>
  </si>
  <si>
    <t xml:space="preserve"> ASSIA  LIYAN </t>
  </si>
  <si>
    <t>171737065947</t>
  </si>
  <si>
    <t>MAATI</t>
  </si>
  <si>
    <t>181837041417</t>
  </si>
  <si>
    <t>MACHETTI</t>
  </si>
  <si>
    <t xml:space="preserve"> NERMINE</t>
  </si>
  <si>
    <t>181837051302</t>
  </si>
  <si>
    <t>MADANI</t>
  </si>
  <si>
    <t xml:space="preserve"> ABDESSALM</t>
  </si>
  <si>
    <t>18188ESH5040</t>
  </si>
  <si>
    <t>MAHSOUNE LAMDJED</t>
  </si>
  <si>
    <t xml:space="preserve"> Elven</t>
  </si>
  <si>
    <t>18188ESH3921</t>
  </si>
  <si>
    <t>MOHAMED AALI</t>
  </si>
  <si>
    <t xml:space="preserve"> El mokhtara</t>
  </si>
  <si>
    <t>Groupe26</t>
  </si>
  <si>
    <t>18188ESH3450</t>
  </si>
  <si>
    <t>DAHOU</t>
  </si>
  <si>
    <t xml:space="preserve"> Keltoum</t>
  </si>
  <si>
    <t>181837045117</t>
  </si>
  <si>
    <t>171737056769</t>
  </si>
  <si>
    <t>MAGHARBI</t>
  </si>
  <si>
    <t xml:space="preserve"> ABDEALLAH BEN BAZ</t>
  </si>
  <si>
    <t>171737059955</t>
  </si>
  <si>
    <t>MAGHDOURI</t>
  </si>
  <si>
    <t xml:space="preserve"> CHAIMAA AYA </t>
  </si>
  <si>
    <t>161637071669</t>
  </si>
  <si>
    <t>MAHADANE</t>
  </si>
  <si>
    <t xml:space="preserve"> MOHAMED</t>
  </si>
  <si>
    <t>181837054782</t>
  </si>
  <si>
    <t>MAHIDINE</t>
  </si>
  <si>
    <t xml:space="preserve"> MOHAMMED BAHRI</t>
  </si>
  <si>
    <t>171737048936</t>
  </si>
  <si>
    <t>MAHIEDDINE</t>
  </si>
  <si>
    <t xml:space="preserve"> ABDELMOULA</t>
  </si>
  <si>
    <t>181837049962</t>
  </si>
  <si>
    <t>MAHMOUDI</t>
  </si>
  <si>
    <t xml:space="preserve"> NESRINE</t>
  </si>
  <si>
    <t>181837051330</t>
  </si>
  <si>
    <t>MAHNANE</t>
  </si>
  <si>
    <t xml:space="preserve"> IMMAD-EDDINE</t>
  </si>
  <si>
    <t>171737057400</t>
  </si>
  <si>
    <t>MAHROUG</t>
  </si>
  <si>
    <t xml:space="preserve"> HANANE</t>
  </si>
  <si>
    <t>181837054628</t>
  </si>
  <si>
    <t>MALKI</t>
  </si>
  <si>
    <t>181837041489</t>
  </si>
  <si>
    <t>MAMCHAOUI</t>
  </si>
  <si>
    <t xml:space="preserve"> YOUNES</t>
  </si>
  <si>
    <t>181837050355</t>
  </si>
  <si>
    <t>MANA</t>
  </si>
  <si>
    <t xml:space="preserve"> ZOHEIR</t>
  </si>
  <si>
    <t>171737052529</t>
  </si>
  <si>
    <t>MANKOUR</t>
  </si>
  <si>
    <t xml:space="preserve"> FATIMA ZOHRA </t>
  </si>
  <si>
    <t>181837060156</t>
  </si>
  <si>
    <t>181837050374</t>
  </si>
  <si>
    <t>MARCHOUD</t>
  </si>
  <si>
    <t>181837047660</t>
  </si>
  <si>
    <t>MAROUF</t>
  </si>
  <si>
    <t>181837055555</t>
  </si>
  <si>
    <t>MARREF</t>
  </si>
  <si>
    <t>181837044978</t>
  </si>
  <si>
    <t>MAZOUNI</t>
  </si>
  <si>
    <t>171837061045</t>
  </si>
  <si>
    <t>MAZOUZ</t>
  </si>
  <si>
    <t>171737046895</t>
  </si>
  <si>
    <t xml:space="preserve"> YASMINE</t>
  </si>
  <si>
    <t>171737065317</t>
  </si>
  <si>
    <t>MECHEKOUR</t>
  </si>
  <si>
    <t xml:space="preserve"> SOFIANE</t>
  </si>
  <si>
    <t>181837040958</t>
  </si>
  <si>
    <t>MECHEROUR</t>
  </si>
  <si>
    <t>181837040953</t>
  </si>
  <si>
    <t>181837048834</t>
  </si>
  <si>
    <t>MEDDAH</t>
  </si>
  <si>
    <t xml:space="preserve"> LAID</t>
  </si>
  <si>
    <t>181837054013</t>
  </si>
  <si>
    <t>MEDEGHRI</t>
  </si>
  <si>
    <t xml:space="preserve"> MOKHTARIA LINA</t>
  </si>
  <si>
    <t>171737055815</t>
  </si>
  <si>
    <t>MEDJADI</t>
  </si>
  <si>
    <t xml:space="preserve"> SIHAM</t>
  </si>
  <si>
    <t>181837046608</t>
  </si>
  <si>
    <t>RAHAL</t>
  </si>
  <si>
    <t>18188ESH3891</t>
  </si>
  <si>
    <t>SALMA MOHAMED</t>
  </si>
  <si>
    <t xml:space="preserve"> Lamet</t>
  </si>
  <si>
    <t>Groupe27</t>
  </si>
  <si>
    <t>181837048532</t>
  </si>
  <si>
    <t>BRAHMI</t>
  </si>
  <si>
    <t>181837047750</t>
  </si>
  <si>
    <t xml:space="preserve">MEDJAHDI </t>
  </si>
  <si>
    <t xml:space="preserve"> NEDJWA</t>
  </si>
  <si>
    <t>181837045205</t>
  </si>
  <si>
    <t>MEDJAHED</t>
  </si>
  <si>
    <t xml:space="preserve"> ABDELHAMID</t>
  </si>
  <si>
    <t>181837052424</t>
  </si>
  <si>
    <t>171737043676</t>
  </si>
  <si>
    <t xml:space="preserve">MEDJAMIA </t>
  </si>
  <si>
    <t>171737053343</t>
  </si>
  <si>
    <t>MEDJEDED</t>
  </si>
  <si>
    <t xml:space="preserve"> FELLA</t>
  </si>
  <si>
    <t>181837040885</t>
  </si>
  <si>
    <t>MEGHERBI</t>
  </si>
  <si>
    <t xml:space="preserve"> OUMAIMA</t>
  </si>
  <si>
    <t>171737055714</t>
  </si>
  <si>
    <t xml:space="preserve"> ABDELHAKIM  SID AHMED</t>
  </si>
  <si>
    <t>181837052534</t>
  </si>
  <si>
    <t>MEGHIT</t>
  </si>
  <si>
    <t xml:space="preserve"> WISSEM-FATIMA-ZOHRA</t>
  </si>
  <si>
    <t>161637053675</t>
  </si>
  <si>
    <t>MEGLOULI</t>
  </si>
  <si>
    <t>171737070334</t>
  </si>
  <si>
    <t>MEHADJI RAHOU</t>
  </si>
  <si>
    <t>181837041324</t>
  </si>
  <si>
    <t>MEHDI</t>
  </si>
  <si>
    <t xml:space="preserve"> MOHAMMED YACINE</t>
  </si>
  <si>
    <t>171737051002</t>
  </si>
  <si>
    <t>181837045319</t>
  </si>
  <si>
    <t xml:space="preserve"> KAMAR</t>
  </si>
  <si>
    <t>161637052119</t>
  </si>
  <si>
    <t>MEHDID</t>
  </si>
  <si>
    <t>181837048817</t>
  </si>
  <si>
    <t>MEHNANI</t>
  </si>
  <si>
    <t>181837045604</t>
  </si>
  <si>
    <t xml:space="preserve">MEHTOUGUI </t>
  </si>
  <si>
    <t xml:space="preserve"> WAFAA  </t>
  </si>
  <si>
    <t>181837051526</t>
  </si>
  <si>
    <t>MEKAHLI</t>
  </si>
  <si>
    <t>181837052465</t>
  </si>
  <si>
    <t>MEKAIDECHE</t>
  </si>
  <si>
    <t xml:space="preserve"> OMAR</t>
  </si>
  <si>
    <t>181837054632</t>
  </si>
  <si>
    <t>MEKIDECHE</t>
  </si>
  <si>
    <t xml:space="preserve"> KHALED-AMINE</t>
  </si>
  <si>
    <t>181837041418</t>
  </si>
  <si>
    <t>MEKKAOUI</t>
  </si>
  <si>
    <t>161637068703</t>
  </si>
  <si>
    <t>MELLAH</t>
  </si>
  <si>
    <t xml:space="preserve"> DJAMIA</t>
  </si>
  <si>
    <t>181837040984</t>
  </si>
  <si>
    <t>MELLAL</t>
  </si>
  <si>
    <t xml:space="preserve"> RANIA FAIZA</t>
  </si>
  <si>
    <t>181837045436</t>
  </si>
  <si>
    <t>MENDLI</t>
  </si>
  <si>
    <t xml:space="preserve"> MAROUA</t>
  </si>
  <si>
    <t>171737057436</t>
  </si>
  <si>
    <t>MENHADJ BRAHIM MEFLAH</t>
  </si>
  <si>
    <t>171737055045</t>
  </si>
  <si>
    <t>MERABET</t>
  </si>
  <si>
    <t>181837051242</t>
  </si>
  <si>
    <t>MERABTI</t>
  </si>
  <si>
    <t>181837047684</t>
  </si>
  <si>
    <t>SAKHI</t>
  </si>
  <si>
    <t>Absent?</t>
  </si>
  <si>
    <t>Observation</t>
  </si>
  <si>
    <t>Section</t>
  </si>
  <si>
    <t>Liste des groupes pédagogiques</t>
  </si>
  <si>
    <t>Section3</t>
  </si>
  <si>
    <t>TPC</t>
  </si>
  <si>
    <t>abs1</t>
  </si>
  <si>
    <t>abs2</t>
  </si>
  <si>
    <t>Abs3</t>
  </si>
  <si>
    <t>AbsC</t>
  </si>
  <si>
    <t>abs</t>
  </si>
  <si>
    <t>absnj</t>
  </si>
  <si>
    <t>Tp1</t>
  </si>
  <si>
    <t>Tp2</t>
  </si>
  <si>
    <t>Tp3</t>
  </si>
  <si>
    <t>Abs</t>
  </si>
  <si>
    <t xml:space="preserve">Justifiée </t>
  </si>
  <si>
    <t>Justifiée</t>
  </si>
  <si>
    <t xml:space="preserve">Non aquis </t>
  </si>
  <si>
    <t>Aquis</t>
  </si>
  <si>
    <t xml:space="preserve">Aquis </t>
  </si>
  <si>
    <t>aquis</t>
  </si>
  <si>
    <t>non justifiée</t>
  </si>
  <si>
    <t>Anj</t>
  </si>
  <si>
    <t>note examen</t>
  </si>
  <si>
    <t>NoteTP1</t>
  </si>
  <si>
    <t>TP2</t>
  </si>
  <si>
    <t>TP33</t>
  </si>
  <si>
    <t>rattrapage</t>
  </si>
  <si>
    <t>MG1</t>
  </si>
  <si>
    <t>MG2</t>
  </si>
  <si>
    <t>Moy TP</t>
  </si>
  <si>
    <t>MoyTP</t>
  </si>
  <si>
    <t xml:space="preserve">NOMBRE DE RECU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</si>
</sst>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/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2" fontId="0" fillId="3" borderId="0" xfId="0" applyNumberFormat="1" applyFill="1"/>
    <xf numFmtId="0" fontId="0" fillId="0" borderId="0" xfId="0"/>
    <xf numFmtId="0" fontId="1" fillId="0" borderId="0" xfId="0" applyFont="1"/>
    <xf numFmtId="0" fontId="0" fillId="0" borderId="0" xfId="0"/>
    <xf numFmtId="0" fontId="4" fillId="0" borderId="0" xfId="0" applyFont="1" applyAlignment="1">
      <alignment horizontal="center" vertical="center"/>
    </xf>
    <xf numFmtId="0" fontId="0" fillId="4" borderId="0" xfId="0" applyFill="1"/>
    <xf numFmtId="0" fontId="3" fillId="4" borderId="0" xfId="0" applyFont="1" applyFill="1" applyAlignment="1">
      <alignment horizontal="center" vertical="center"/>
    </xf>
    <xf numFmtId="2" fontId="0" fillId="4" borderId="0" xfId="0" applyNumberFormat="1" applyFill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2"/>
  <sheetViews>
    <sheetView tabSelected="1" topLeftCell="A276" workbookViewId="0">
      <selection activeCell="M299" sqref="M299"/>
    </sheetView>
  </sheetViews>
  <sheetFormatPr baseColWidth="10" defaultColWidth="9.140625" defaultRowHeight="15"/>
  <cols>
    <col min="1" max="1" width="14.5703125" bestFit="1" customWidth="1"/>
    <col min="2" max="2" width="18.42578125" customWidth="1"/>
    <col min="3" max="3" width="23.42578125" customWidth="1"/>
    <col min="4" max="4" width="13.7109375" style="6" customWidth="1"/>
    <col min="5" max="5" width="7.5703125" customWidth="1"/>
    <col min="6" max="6" width="7.7109375" style="2" customWidth="1"/>
    <col min="7" max="7" width="6.7109375" style="2" customWidth="1"/>
    <col min="8" max="8" width="10.5703125" style="2" customWidth="1"/>
    <col min="9" max="9" width="11.140625" style="2" customWidth="1"/>
    <col min="10" max="10" width="6" style="2" customWidth="1"/>
    <col min="11" max="12" width="5.140625" style="2" customWidth="1"/>
    <col min="13" max="13" width="5" customWidth="1"/>
    <col min="14" max="14" width="7.28515625" style="5" customWidth="1"/>
    <col min="15" max="15" width="7.42578125" style="10" customWidth="1"/>
    <col min="16" max="16" width="8.140625" style="10" customWidth="1"/>
    <col min="17" max="17" width="6.28515625" customWidth="1"/>
    <col min="18" max="18" width="7.5703125" customWidth="1"/>
  </cols>
  <sheetData>
    <row r="1" spans="1:19">
      <c r="N1" s="5">
        <f>(D14*0.6)+(I14*0.4)</f>
        <v>0</v>
      </c>
    </row>
    <row r="2" spans="1:19">
      <c r="A2" s="15" t="s">
        <v>0</v>
      </c>
      <c r="B2" s="16"/>
      <c r="C2" s="16"/>
    </row>
    <row r="3" spans="1:19">
      <c r="A3" s="1"/>
      <c r="B3" s="1"/>
      <c r="C3" s="1"/>
      <c r="D3" s="1"/>
    </row>
    <row r="4" spans="1:19">
      <c r="A4" t="s">
        <v>1</v>
      </c>
    </row>
    <row r="5" spans="1:19">
      <c r="A5" s="1" t="s">
        <v>2</v>
      </c>
      <c r="B5" s="1" t="s">
        <v>3</v>
      </c>
      <c r="C5" s="1" t="s">
        <v>4</v>
      </c>
      <c r="D5" s="1" t="s">
        <v>777</v>
      </c>
      <c r="E5" s="1" t="s">
        <v>778</v>
      </c>
      <c r="F5" s="1" t="s">
        <v>779</v>
      </c>
      <c r="G5" s="1" t="s">
        <v>780</v>
      </c>
      <c r="H5" s="1" t="s">
        <v>758</v>
      </c>
      <c r="I5" s="1" t="s">
        <v>784</v>
      </c>
      <c r="J5" s="1"/>
      <c r="K5" s="1"/>
      <c r="L5" s="1"/>
      <c r="M5" s="1" t="s">
        <v>753</v>
      </c>
      <c r="N5" s="11" t="s">
        <v>782</v>
      </c>
      <c r="O5" s="12" t="s">
        <v>781</v>
      </c>
      <c r="P5" s="11" t="s">
        <v>783</v>
      </c>
      <c r="Q5" s="1" t="s">
        <v>754</v>
      </c>
      <c r="R5" s="1" t="s">
        <v>755</v>
      </c>
      <c r="S5" s="1" t="s">
        <v>756</v>
      </c>
    </row>
    <row r="6" spans="1:19">
      <c r="A6" t="s">
        <v>5</v>
      </c>
      <c r="B6" t="s">
        <v>6</v>
      </c>
      <c r="C6" t="s">
        <v>7</v>
      </c>
      <c r="D6" s="7"/>
      <c r="N6" s="9"/>
      <c r="O6" s="13"/>
      <c r="R6" t="s">
        <v>757</v>
      </c>
      <c r="S6" t="s">
        <v>1</v>
      </c>
    </row>
    <row r="7" spans="1:19">
      <c r="A7" t="s">
        <v>8</v>
      </c>
      <c r="B7" t="s">
        <v>9</v>
      </c>
      <c r="C7" t="s">
        <v>10</v>
      </c>
      <c r="D7" s="7">
        <v>4.75</v>
      </c>
      <c r="E7">
        <v>10.5</v>
      </c>
      <c r="F7" s="2">
        <v>12</v>
      </c>
      <c r="G7" s="2">
        <v>10</v>
      </c>
      <c r="H7" s="2">
        <v>15</v>
      </c>
      <c r="I7" s="9">
        <f>AVERAGE(E7:H7)</f>
        <v>11.875</v>
      </c>
      <c r="N7" s="9">
        <f>(D7*0.6)+(I7*0.4)</f>
        <v>7.6</v>
      </c>
      <c r="O7" s="13">
        <v>12.75</v>
      </c>
      <c r="P7" s="9">
        <f>I7*0.4+O7*0.6</f>
        <v>12.399999999999999</v>
      </c>
      <c r="R7" t="s">
        <v>757</v>
      </c>
      <c r="S7" t="s">
        <v>1</v>
      </c>
    </row>
    <row r="8" spans="1:19">
      <c r="A8" t="s">
        <v>11</v>
      </c>
      <c r="B8" t="s">
        <v>12</v>
      </c>
      <c r="C8" t="s">
        <v>13</v>
      </c>
      <c r="D8" s="7"/>
      <c r="I8" s="9"/>
      <c r="N8" s="9"/>
      <c r="O8" s="13"/>
      <c r="P8" s="9"/>
      <c r="R8" t="s">
        <v>757</v>
      </c>
      <c r="S8" t="s">
        <v>1</v>
      </c>
    </row>
    <row r="9" spans="1:19">
      <c r="A9" t="s">
        <v>14</v>
      </c>
      <c r="B9" t="s">
        <v>15</v>
      </c>
      <c r="C9" t="s">
        <v>16</v>
      </c>
      <c r="D9" s="7">
        <v>5.25</v>
      </c>
      <c r="E9">
        <v>11</v>
      </c>
      <c r="F9" s="2">
        <v>12.5</v>
      </c>
      <c r="G9" s="2">
        <v>11</v>
      </c>
      <c r="H9" s="2">
        <v>8</v>
      </c>
      <c r="I9" s="9">
        <f t="shared" ref="I8:I71" si="0">AVERAGE(E9:H9)</f>
        <v>10.625</v>
      </c>
      <c r="N9" s="9">
        <f>(D9*0.6)+(I9*0.4)</f>
        <v>7.4</v>
      </c>
      <c r="O9" s="13">
        <v>2.25</v>
      </c>
      <c r="P9" s="9">
        <f t="shared" ref="P8:P71" si="1">I9*0.4+O9*0.6</f>
        <v>5.6</v>
      </c>
      <c r="R9" t="s">
        <v>757</v>
      </c>
      <c r="S9" t="s">
        <v>1</v>
      </c>
    </row>
    <row r="10" spans="1:19">
      <c r="A10" t="s">
        <v>17</v>
      </c>
      <c r="B10" t="s">
        <v>18</v>
      </c>
      <c r="C10" t="s">
        <v>19</v>
      </c>
      <c r="D10" s="7">
        <v>4.25</v>
      </c>
      <c r="E10">
        <v>11.5</v>
      </c>
      <c r="F10" s="2">
        <v>10</v>
      </c>
      <c r="G10" s="2">
        <v>10</v>
      </c>
      <c r="H10" s="2">
        <v>12</v>
      </c>
      <c r="I10" s="9">
        <f t="shared" si="0"/>
        <v>10.875</v>
      </c>
      <c r="N10" s="9">
        <f>(D10*0.6)+(I10*0.4)</f>
        <v>6.9</v>
      </c>
      <c r="O10" s="13">
        <v>6.25</v>
      </c>
      <c r="P10" s="9">
        <f t="shared" si="1"/>
        <v>8.1000000000000014</v>
      </c>
      <c r="R10" t="s">
        <v>757</v>
      </c>
      <c r="S10" t="s">
        <v>1</v>
      </c>
    </row>
    <row r="11" spans="1:19">
      <c r="A11" t="s">
        <v>20</v>
      </c>
      <c r="B11" t="s">
        <v>21</v>
      </c>
      <c r="C11" t="s">
        <v>22</v>
      </c>
      <c r="D11" s="7">
        <v>5.5</v>
      </c>
      <c r="E11">
        <v>12</v>
      </c>
      <c r="F11" s="2">
        <v>12.5</v>
      </c>
      <c r="G11" s="2">
        <v>12</v>
      </c>
      <c r="I11" s="9">
        <f t="shared" si="0"/>
        <v>12.166666666666666</v>
      </c>
      <c r="N11" s="9">
        <f>(D11*0.6)+(I11*0.4)</f>
        <v>8.1666666666666679</v>
      </c>
      <c r="O11" s="13">
        <v>5.5</v>
      </c>
      <c r="P11" s="9">
        <f t="shared" si="1"/>
        <v>8.1666666666666679</v>
      </c>
      <c r="R11" t="s">
        <v>757</v>
      </c>
      <c r="S11" t="s">
        <v>1</v>
      </c>
    </row>
    <row r="12" spans="1:19">
      <c r="A12" t="s">
        <v>23</v>
      </c>
      <c r="B12" t="s">
        <v>24</v>
      </c>
      <c r="C12" t="s">
        <v>25</v>
      </c>
      <c r="D12" s="7">
        <v>1.25</v>
      </c>
      <c r="E12" t="s">
        <v>769</v>
      </c>
      <c r="F12" s="2">
        <v>9</v>
      </c>
      <c r="G12" s="2">
        <v>0</v>
      </c>
      <c r="H12" s="2">
        <v>0</v>
      </c>
      <c r="I12" s="9">
        <f t="shared" si="0"/>
        <v>3</v>
      </c>
      <c r="J12" s="2" t="s">
        <v>770</v>
      </c>
      <c r="L12" s="2" t="s">
        <v>768</v>
      </c>
      <c r="M12" t="s">
        <v>768</v>
      </c>
      <c r="N12" s="9">
        <f>(D12*0.6)+(I12*0.4)</f>
        <v>1.9500000000000002</v>
      </c>
      <c r="O12" s="13">
        <v>0</v>
      </c>
      <c r="P12" s="9">
        <f t="shared" si="1"/>
        <v>1.2000000000000002</v>
      </c>
      <c r="R12" t="s">
        <v>757</v>
      </c>
      <c r="S12" t="s">
        <v>1</v>
      </c>
    </row>
    <row r="13" spans="1:19">
      <c r="A13" t="s">
        <v>26</v>
      </c>
      <c r="B13" t="s">
        <v>27</v>
      </c>
      <c r="C13" t="s">
        <v>28</v>
      </c>
      <c r="D13" s="7">
        <v>2.25</v>
      </c>
      <c r="E13">
        <v>11</v>
      </c>
      <c r="F13" s="2">
        <v>0</v>
      </c>
      <c r="G13" s="2">
        <v>11.5</v>
      </c>
      <c r="H13" s="2">
        <v>9</v>
      </c>
      <c r="I13" s="9">
        <f t="shared" si="0"/>
        <v>7.875</v>
      </c>
      <c r="N13" s="9">
        <f>(D13*0.6)+(I13*0.4)</f>
        <v>4.5</v>
      </c>
      <c r="O13" s="13">
        <v>3.5</v>
      </c>
      <c r="P13" s="9">
        <f t="shared" si="1"/>
        <v>5.25</v>
      </c>
      <c r="R13" t="s">
        <v>757</v>
      </c>
      <c r="S13" t="s">
        <v>1</v>
      </c>
    </row>
    <row r="14" spans="1:19">
      <c r="A14" t="s">
        <v>29</v>
      </c>
      <c r="B14" t="s">
        <v>30</v>
      </c>
      <c r="C14" t="s">
        <v>31</v>
      </c>
      <c r="D14" s="7"/>
      <c r="I14" s="9"/>
      <c r="N14" s="9"/>
      <c r="O14" s="13"/>
      <c r="P14" s="9"/>
      <c r="R14" t="s">
        <v>757</v>
      </c>
      <c r="S14" t="s">
        <v>1</v>
      </c>
    </row>
    <row r="15" spans="1:19">
      <c r="A15" t="s">
        <v>32</v>
      </c>
      <c r="B15" t="s">
        <v>33</v>
      </c>
      <c r="C15" t="s">
        <v>34</v>
      </c>
      <c r="D15" s="7">
        <v>8.5</v>
      </c>
      <c r="E15">
        <v>11</v>
      </c>
      <c r="F15" s="2">
        <v>12</v>
      </c>
      <c r="G15" s="2">
        <v>13</v>
      </c>
      <c r="H15" s="2">
        <v>14.5</v>
      </c>
      <c r="I15" s="9">
        <f t="shared" si="0"/>
        <v>12.625</v>
      </c>
      <c r="N15" s="9">
        <f>(D15*0.6)+(I15*0.4)</f>
        <v>10.15</v>
      </c>
      <c r="O15" s="13"/>
      <c r="P15" s="9"/>
      <c r="R15" t="s">
        <v>757</v>
      </c>
      <c r="S15" t="s">
        <v>1</v>
      </c>
    </row>
    <row r="16" spans="1:19">
      <c r="A16" t="s">
        <v>35</v>
      </c>
      <c r="B16" t="s">
        <v>36</v>
      </c>
      <c r="C16" t="s">
        <v>37</v>
      </c>
      <c r="D16" s="7"/>
      <c r="I16" s="9"/>
      <c r="N16" s="9"/>
      <c r="O16" s="13"/>
      <c r="P16" s="9"/>
      <c r="R16" t="s">
        <v>757</v>
      </c>
      <c r="S16" t="s">
        <v>1</v>
      </c>
    </row>
    <row r="17" spans="1:19">
      <c r="A17" t="s">
        <v>38</v>
      </c>
      <c r="B17" t="s">
        <v>39</v>
      </c>
      <c r="C17" t="s">
        <v>40</v>
      </c>
      <c r="D17" s="7">
        <v>4.75</v>
      </c>
      <c r="I17" s="9"/>
      <c r="N17" s="9"/>
      <c r="O17" s="13"/>
      <c r="P17" s="9"/>
      <c r="Q17" t="s">
        <v>771</v>
      </c>
      <c r="R17" t="s">
        <v>757</v>
      </c>
      <c r="S17" t="s">
        <v>1</v>
      </c>
    </row>
    <row r="18" spans="1:19">
      <c r="A18" t="s">
        <v>41</v>
      </c>
      <c r="B18" t="s">
        <v>42</v>
      </c>
      <c r="C18" t="s">
        <v>43</v>
      </c>
      <c r="D18" s="7">
        <v>7.25</v>
      </c>
      <c r="E18">
        <v>11</v>
      </c>
      <c r="F18" s="2">
        <v>11</v>
      </c>
      <c r="G18" s="2">
        <v>12</v>
      </c>
      <c r="H18" s="2">
        <v>14</v>
      </c>
      <c r="I18" s="9">
        <f t="shared" si="0"/>
        <v>12</v>
      </c>
      <c r="N18" s="9">
        <f>(D18*0.6)+(I18*0.4)</f>
        <v>9.15</v>
      </c>
      <c r="O18" s="13">
        <v>8.75</v>
      </c>
      <c r="P18" s="9">
        <v>10</v>
      </c>
      <c r="R18" t="s">
        <v>757</v>
      </c>
      <c r="S18" t="s">
        <v>1</v>
      </c>
    </row>
    <row r="19" spans="1:19">
      <c r="A19" t="s">
        <v>44</v>
      </c>
      <c r="B19" t="s">
        <v>45</v>
      </c>
      <c r="C19" t="s">
        <v>46</v>
      </c>
      <c r="D19" s="7">
        <v>6.75</v>
      </c>
      <c r="E19">
        <v>12</v>
      </c>
      <c r="F19" s="2">
        <v>13</v>
      </c>
      <c r="G19" s="2">
        <v>12</v>
      </c>
      <c r="H19" s="2">
        <v>15</v>
      </c>
      <c r="I19" s="9">
        <f t="shared" si="0"/>
        <v>13</v>
      </c>
      <c r="N19" s="9">
        <f>(D19*0.6)+(I19*0.4)</f>
        <v>9.25</v>
      </c>
      <c r="O19" s="13">
        <v>9</v>
      </c>
      <c r="P19" s="9">
        <f t="shared" si="1"/>
        <v>10.6</v>
      </c>
      <c r="R19" t="s">
        <v>757</v>
      </c>
      <c r="S19" t="s">
        <v>1</v>
      </c>
    </row>
    <row r="20" spans="1:19">
      <c r="A20" t="s">
        <v>47</v>
      </c>
      <c r="B20" t="s">
        <v>48</v>
      </c>
      <c r="C20" t="s">
        <v>49</v>
      </c>
      <c r="D20" s="7"/>
      <c r="I20" s="9"/>
      <c r="N20" s="9"/>
      <c r="O20" s="13"/>
      <c r="P20" s="9"/>
      <c r="R20" t="s">
        <v>757</v>
      </c>
      <c r="S20" t="s">
        <v>1</v>
      </c>
    </row>
    <row r="21" spans="1:19">
      <c r="A21" s="18" t="s">
        <v>50</v>
      </c>
      <c r="B21" s="18" t="s">
        <v>51</v>
      </c>
      <c r="C21" s="18" t="s">
        <v>52</v>
      </c>
      <c r="D21" s="19">
        <v>5</v>
      </c>
      <c r="E21" s="18">
        <v>11</v>
      </c>
      <c r="F21" s="18">
        <v>10</v>
      </c>
      <c r="G21" s="18">
        <v>11.5</v>
      </c>
      <c r="H21" s="18">
        <v>11</v>
      </c>
      <c r="I21" s="20">
        <f t="shared" si="0"/>
        <v>10.875</v>
      </c>
      <c r="J21" s="18"/>
      <c r="K21" s="18"/>
      <c r="L21" s="18"/>
      <c r="M21" s="18"/>
      <c r="N21" s="20">
        <f>(D21*0.6)+(I21*0.4)</f>
        <v>7.3500000000000005</v>
      </c>
      <c r="O21" s="20">
        <v>9.5</v>
      </c>
      <c r="P21" s="20">
        <v>10</v>
      </c>
      <c r="R21" t="s">
        <v>757</v>
      </c>
      <c r="S21" t="s">
        <v>1</v>
      </c>
    </row>
    <row r="22" spans="1:19">
      <c r="A22" t="s">
        <v>53</v>
      </c>
      <c r="B22" t="s">
        <v>54</v>
      </c>
      <c r="C22" t="s">
        <v>55</v>
      </c>
      <c r="D22" s="7">
        <v>1.5</v>
      </c>
      <c r="E22">
        <v>11</v>
      </c>
      <c r="F22" s="2">
        <v>10.5</v>
      </c>
      <c r="G22" s="2">
        <v>9</v>
      </c>
      <c r="H22" s="2">
        <v>11</v>
      </c>
      <c r="I22" s="9">
        <f t="shared" si="0"/>
        <v>10.375</v>
      </c>
      <c r="N22" s="9">
        <f>(D22*0.6)+(I22*0.4)</f>
        <v>5.0500000000000007</v>
      </c>
      <c r="O22" s="13">
        <v>4.25</v>
      </c>
      <c r="P22" s="9">
        <f t="shared" si="1"/>
        <v>6.7</v>
      </c>
      <c r="R22" t="s">
        <v>757</v>
      </c>
      <c r="S22" t="s">
        <v>1</v>
      </c>
    </row>
    <row r="23" spans="1:19">
      <c r="A23" t="s">
        <v>56</v>
      </c>
      <c r="B23" t="s">
        <v>57</v>
      </c>
      <c r="C23" t="s">
        <v>58</v>
      </c>
      <c r="D23" s="17">
        <v>0</v>
      </c>
      <c r="E23">
        <v>11.5</v>
      </c>
      <c r="F23" s="2">
        <v>11.5</v>
      </c>
      <c r="G23" s="2">
        <v>11</v>
      </c>
      <c r="H23" s="2">
        <v>15</v>
      </c>
      <c r="I23" s="9">
        <f t="shared" si="0"/>
        <v>12.25</v>
      </c>
      <c r="N23" s="9">
        <f>(D23*0.6)+(I23*0.4)</f>
        <v>4.9000000000000004</v>
      </c>
      <c r="O23" s="13">
        <v>5.25</v>
      </c>
      <c r="P23" s="9">
        <f t="shared" si="1"/>
        <v>8.0500000000000007</v>
      </c>
      <c r="R23" t="s">
        <v>757</v>
      </c>
      <c r="S23" t="s">
        <v>1</v>
      </c>
    </row>
    <row r="24" spans="1:19">
      <c r="A24" t="s">
        <v>59</v>
      </c>
      <c r="B24" t="s">
        <v>60</v>
      </c>
      <c r="C24" t="s">
        <v>61</v>
      </c>
      <c r="D24" s="7"/>
      <c r="I24" s="9"/>
      <c r="N24" s="9"/>
      <c r="O24" s="13"/>
      <c r="P24" s="9"/>
      <c r="R24" t="s">
        <v>757</v>
      </c>
      <c r="S24" t="s">
        <v>1</v>
      </c>
    </row>
    <row r="25" spans="1:19">
      <c r="A25" t="s">
        <v>62</v>
      </c>
      <c r="B25" t="s">
        <v>60</v>
      </c>
      <c r="C25" t="s">
        <v>19</v>
      </c>
      <c r="D25" s="7">
        <v>8.75</v>
      </c>
      <c r="I25" s="9"/>
      <c r="N25" s="9"/>
      <c r="O25" s="13"/>
      <c r="P25" s="9"/>
      <c r="Q25" t="s">
        <v>772</v>
      </c>
      <c r="R25" t="s">
        <v>757</v>
      </c>
      <c r="S25" t="s">
        <v>1</v>
      </c>
    </row>
    <row r="26" spans="1:19">
      <c r="A26" t="s">
        <v>63</v>
      </c>
      <c r="B26" t="s">
        <v>60</v>
      </c>
      <c r="C26" t="s">
        <v>64</v>
      </c>
      <c r="D26" s="7"/>
      <c r="I26" s="9" t="e">
        <f t="shared" si="0"/>
        <v>#DIV/0!</v>
      </c>
      <c r="N26" s="9"/>
      <c r="O26" s="13"/>
      <c r="P26" s="9"/>
      <c r="R26" t="s">
        <v>757</v>
      </c>
      <c r="S26" t="s">
        <v>1</v>
      </c>
    </row>
    <row r="27" spans="1:19">
      <c r="A27" t="s">
        <v>65</v>
      </c>
      <c r="B27" t="s">
        <v>66</v>
      </c>
      <c r="C27" t="s">
        <v>67</v>
      </c>
      <c r="D27" s="7">
        <v>0</v>
      </c>
      <c r="E27">
        <v>11.5</v>
      </c>
      <c r="F27" s="2">
        <v>11.5</v>
      </c>
      <c r="G27" s="2">
        <v>10</v>
      </c>
      <c r="H27" s="2">
        <v>13</v>
      </c>
      <c r="I27" s="9">
        <f t="shared" si="0"/>
        <v>11.5</v>
      </c>
      <c r="N27" s="9">
        <f>(D27*0.6)+(I27*0.4)</f>
        <v>4.6000000000000005</v>
      </c>
      <c r="O27" s="13">
        <v>5.25</v>
      </c>
      <c r="P27" s="9">
        <f t="shared" si="1"/>
        <v>7.75</v>
      </c>
      <c r="R27" t="s">
        <v>757</v>
      </c>
      <c r="S27" t="s">
        <v>1</v>
      </c>
    </row>
    <row r="28" spans="1:19">
      <c r="A28" t="s">
        <v>68</v>
      </c>
      <c r="B28" t="s">
        <v>69</v>
      </c>
      <c r="C28" t="s">
        <v>70</v>
      </c>
      <c r="D28" s="7">
        <v>3</v>
      </c>
      <c r="E28">
        <v>11</v>
      </c>
      <c r="F28" s="2">
        <v>9</v>
      </c>
      <c r="G28" s="2">
        <v>11</v>
      </c>
      <c r="H28" s="2">
        <v>9</v>
      </c>
      <c r="I28" s="9">
        <f t="shared" si="0"/>
        <v>10</v>
      </c>
      <c r="N28" s="9">
        <f>(D28*0.6)+(I28*0.4)</f>
        <v>5.8</v>
      </c>
      <c r="O28" s="13">
        <v>5.5</v>
      </c>
      <c r="P28" s="9">
        <f t="shared" si="1"/>
        <v>7.3</v>
      </c>
      <c r="R28" t="s">
        <v>757</v>
      </c>
      <c r="S28" t="s">
        <v>1</v>
      </c>
    </row>
    <row r="29" spans="1:19">
      <c r="A29" t="s">
        <v>71</v>
      </c>
      <c r="B29" t="s">
        <v>72</v>
      </c>
      <c r="C29" t="s">
        <v>73</v>
      </c>
      <c r="D29" s="7">
        <v>4</v>
      </c>
      <c r="E29">
        <v>10.5</v>
      </c>
      <c r="F29" s="2">
        <v>10.5</v>
      </c>
      <c r="G29" s="2">
        <v>11</v>
      </c>
      <c r="H29" s="2">
        <v>9</v>
      </c>
      <c r="I29" s="9">
        <f t="shared" si="0"/>
        <v>10.25</v>
      </c>
      <c r="N29" s="9">
        <f>(D29*0.6)+(I29*0.4)</f>
        <v>6.5</v>
      </c>
      <c r="O29" s="13">
        <v>6.5</v>
      </c>
      <c r="P29" s="9">
        <f t="shared" si="1"/>
        <v>8</v>
      </c>
      <c r="R29" t="s">
        <v>757</v>
      </c>
      <c r="S29" t="s">
        <v>1</v>
      </c>
    </row>
    <row r="30" spans="1:19">
      <c r="A30" t="s">
        <v>74</v>
      </c>
      <c r="B30" t="s">
        <v>75</v>
      </c>
      <c r="C30" t="s">
        <v>76</v>
      </c>
      <c r="D30" s="7"/>
      <c r="I30" s="9" t="e">
        <f t="shared" si="0"/>
        <v>#DIV/0!</v>
      </c>
      <c r="N30" s="9"/>
      <c r="O30" s="13"/>
      <c r="P30" s="9"/>
      <c r="R30" t="s">
        <v>757</v>
      </c>
      <c r="S30" t="s">
        <v>1</v>
      </c>
    </row>
    <row r="31" spans="1:19">
      <c r="A31" t="s">
        <v>77</v>
      </c>
      <c r="B31" t="s">
        <v>78</v>
      </c>
      <c r="C31" t="s">
        <v>79</v>
      </c>
      <c r="D31" s="7">
        <v>4.5</v>
      </c>
      <c r="E31">
        <v>11</v>
      </c>
      <c r="F31" s="2">
        <v>12</v>
      </c>
      <c r="G31" s="2">
        <v>10</v>
      </c>
      <c r="H31" s="2">
        <v>10</v>
      </c>
      <c r="I31" s="9">
        <f t="shared" si="0"/>
        <v>10.75</v>
      </c>
      <c r="N31" s="9">
        <f>(D31*0.6)+(I31*0.4)</f>
        <v>7</v>
      </c>
      <c r="O31" s="13">
        <v>4.75</v>
      </c>
      <c r="P31" s="9">
        <f t="shared" si="1"/>
        <v>7.15</v>
      </c>
      <c r="R31" t="s">
        <v>757</v>
      </c>
      <c r="S31" t="s">
        <v>1</v>
      </c>
    </row>
    <row r="32" spans="1:19">
      <c r="A32" t="s">
        <v>80</v>
      </c>
      <c r="B32" t="s">
        <v>81</v>
      </c>
      <c r="C32" t="s">
        <v>82</v>
      </c>
      <c r="D32" s="17">
        <v>0</v>
      </c>
      <c r="E32">
        <v>11</v>
      </c>
      <c r="F32" s="2">
        <v>12.5</v>
      </c>
      <c r="G32" s="2">
        <v>10</v>
      </c>
      <c r="H32" s="2">
        <v>9</v>
      </c>
      <c r="I32" s="9">
        <f t="shared" si="0"/>
        <v>10.625</v>
      </c>
      <c r="N32" s="9">
        <f>(D32*0.6)+(I32*0.4)</f>
        <v>4.25</v>
      </c>
      <c r="O32" s="13">
        <v>4.75</v>
      </c>
      <c r="P32" s="9">
        <f t="shared" si="1"/>
        <v>7.1</v>
      </c>
      <c r="R32" t="s">
        <v>757</v>
      </c>
      <c r="S32" t="s">
        <v>1</v>
      </c>
    </row>
    <row r="33" spans="1:19">
      <c r="A33" t="s">
        <v>83</v>
      </c>
      <c r="B33" t="s">
        <v>84</v>
      </c>
      <c r="C33" t="s">
        <v>85</v>
      </c>
      <c r="D33" s="7">
        <v>6.25</v>
      </c>
      <c r="E33">
        <v>11.5</v>
      </c>
      <c r="F33" s="2">
        <v>12.5</v>
      </c>
      <c r="G33" s="2">
        <v>10</v>
      </c>
      <c r="H33" s="2">
        <v>13</v>
      </c>
      <c r="I33" s="9">
        <f t="shared" si="0"/>
        <v>11.75</v>
      </c>
      <c r="N33" s="9">
        <f>(D33*0.6)+(I33*0.4)</f>
        <v>8.4499999999999993</v>
      </c>
      <c r="O33" s="13">
        <v>3.5</v>
      </c>
      <c r="P33" s="9">
        <f t="shared" si="1"/>
        <v>6.8000000000000007</v>
      </c>
      <c r="R33" t="s">
        <v>757</v>
      </c>
      <c r="S33" t="s">
        <v>1</v>
      </c>
    </row>
    <row r="34" spans="1:19">
      <c r="A34" t="s">
        <v>86</v>
      </c>
      <c r="I34" s="9"/>
      <c r="N34" s="9"/>
      <c r="O34" s="13"/>
      <c r="P34" s="9"/>
    </row>
    <row r="35" spans="1:19">
      <c r="A35" s="1" t="s">
        <v>2</v>
      </c>
      <c r="B35" s="1" t="s">
        <v>3</v>
      </c>
      <c r="C35" s="1" t="s">
        <v>4</v>
      </c>
      <c r="D35" s="8" t="s">
        <v>777</v>
      </c>
      <c r="E35" s="1" t="s">
        <v>778</v>
      </c>
      <c r="F35" s="1" t="s">
        <v>779</v>
      </c>
      <c r="G35" s="1" t="s">
        <v>780</v>
      </c>
      <c r="H35" s="1" t="s">
        <v>758</v>
      </c>
      <c r="I35" s="9" t="s">
        <v>784</v>
      </c>
      <c r="J35" s="1"/>
      <c r="K35" s="1"/>
      <c r="L35" s="1"/>
      <c r="M35" s="1" t="s">
        <v>753</v>
      </c>
      <c r="N35" s="11" t="s">
        <v>782</v>
      </c>
      <c r="O35" s="12" t="s">
        <v>781</v>
      </c>
      <c r="P35" s="9" t="s">
        <v>783</v>
      </c>
      <c r="Q35" s="1" t="s">
        <v>754</v>
      </c>
      <c r="R35" s="1" t="s">
        <v>755</v>
      </c>
      <c r="S35" s="1" t="s">
        <v>756</v>
      </c>
    </row>
    <row r="36" spans="1:19">
      <c r="A36" t="s">
        <v>87</v>
      </c>
      <c r="B36" t="s">
        <v>88</v>
      </c>
      <c r="C36" t="s">
        <v>89</v>
      </c>
      <c r="D36" s="8">
        <v>0.5</v>
      </c>
      <c r="E36">
        <v>10</v>
      </c>
      <c r="F36" s="2">
        <v>9</v>
      </c>
      <c r="G36" s="2">
        <v>9</v>
      </c>
      <c r="H36" s="2">
        <v>9</v>
      </c>
      <c r="I36" s="9">
        <f t="shared" si="0"/>
        <v>9.25</v>
      </c>
      <c r="N36" s="9">
        <f t="shared" ref="N36:N48" si="2">(D36*0.6)+(I36*0.4)</f>
        <v>4</v>
      </c>
      <c r="O36" s="13">
        <v>1.75</v>
      </c>
      <c r="P36" s="9">
        <f t="shared" si="1"/>
        <v>4.75</v>
      </c>
      <c r="R36" t="s">
        <v>757</v>
      </c>
      <c r="S36" t="s">
        <v>86</v>
      </c>
    </row>
    <row r="37" spans="1:19">
      <c r="A37" t="s">
        <v>90</v>
      </c>
      <c r="B37" t="s">
        <v>91</v>
      </c>
      <c r="C37" t="s">
        <v>92</v>
      </c>
      <c r="D37" s="8">
        <v>4.75</v>
      </c>
      <c r="E37">
        <v>10.5</v>
      </c>
      <c r="F37" s="2">
        <v>11.5</v>
      </c>
      <c r="G37" s="2">
        <v>12</v>
      </c>
      <c r="H37" s="2">
        <v>12</v>
      </c>
      <c r="I37" s="9">
        <f t="shared" si="0"/>
        <v>11.5</v>
      </c>
      <c r="N37" s="9">
        <f t="shared" si="2"/>
        <v>7.4500000000000011</v>
      </c>
      <c r="O37" s="13">
        <v>10.5</v>
      </c>
      <c r="P37" s="9">
        <f t="shared" si="1"/>
        <v>10.9</v>
      </c>
      <c r="R37" t="s">
        <v>757</v>
      </c>
      <c r="S37" t="s">
        <v>86</v>
      </c>
    </row>
    <row r="38" spans="1:19">
      <c r="A38" t="s">
        <v>93</v>
      </c>
      <c r="B38" t="s">
        <v>94</v>
      </c>
      <c r="C38" t="s">
        <v>95</v>
      </c>
      <c r="D38" s="8">
        <v>1</v>
      </c>
      <c r="E38">
        <v>0</v>
      </c>
      <c r="F38" s="2">
        <v>10.5</v>
      </c>
      <c r="G38" s="2">
        <v>0</v>
      </c>
      <c r="H38" s="2">
        <v>0</v>
      </c>
      <c r="I38" s="9">
        <f t="shared" si="0"/>
        <v>2.625</v>
      </c>
      <c r="J38" s="2" t="s">
        <v>768</v>
      </c>
      <c r="L38" s="2" t="s">
        <v>768</v>
      </c>
      <c r="M38" t="s">
        <v>768</v>
      </c>
      <c r="N38" s="9">
        <f t="shared" si="2"/>
        <v>1.65</v>
      </c>
      <c r="O38" s="13"/>
      <c r="P38" s="9"/>
      <c r="R38" t="s">
        <v>757</v>
      </c>
      <c r="S38" t="s">
        <v>86</v>
      </c>
    </row>
    <row r="39" spans="1:19">
      <c r="A39" t="s">
        <v>96</v>
      </c>
      <c r="B39" t="s">
        <v>97</v>
      </c>
      <c r="C39" t="s">
        <v>98</v>
      </c>
      <c r="D39" s="8">
        <v>4.75</v>
      </c>
      <c r="E39">
        <v>11</v>
      </c>
      <c r="F39" s="2">
        <v>10.5</v>
      </c>
      <c r="G39" s="2">
        <v>11</v>
      </c>
      <c r="H39" s="2">
        <v>9</v>
      </c>
      <c r="I39" s="9">
        <f t="shared" si="0"/>
        <v>10.375</v>
      </c>
      <c r="N39" s="9">
        <f t="shared" si="2"/>
        <v>7</v>
      </c>
      <c r="O39" s="13"/>
      <c r="P39" s="9"/>
      <c r="R39" t="s">
        <v>757</v>
      </c>
      <c r="S39" t="s">
        <v>86</v>
      </c>
    </row>
    <row r="40" spans="1:19">
      <c r="A40" t="s">
        <v>99</v>
      </c>
      <c r="B40" t="s">
        <v>100</v>
      </c>
      <c r="C40" t="s">
        <v>101</v>
      </c>
      <c r="D40" s="8">
        <v>2.5</v>
      </c>
      <c r="E40">
        <v>11</v>
      </c>
      <c r="F40" s="2">
        <v>11.5</v>
      </c>
      <c r="G40" s="2">
        <v>10</v>
      </c>
      <c r="H40" s="2">
        <v>12</v>
      </c>
      <c r="I40" s="9">
        <f t="shared" si="0"/>
        <v>11.125</v>
      </c>
      <c r="N40" s="9">
        <f t="shared" si="2"/>
        <v>5.95</v>
      </c>
      <c r="O40" s="13">
        <v>6.25</v>
      </c>
      <c r="P40" s="9">
        <f t="shared" si="1"/>
        <v>8.1999999999999993</v>
      </c>
      <c r="R40" t="s">
        <v>757</v>
      </c>
      <c r="S40" t="s">
        <v>86</v>
      </c>
    </row>
    <row r="41" spans="1:19">
      <c r="A41" t="s">
        <v>102</v>
      </c>
      <c r="B41" t="s">
        <v>103</v>
      </c>
      <c r="C41" t="s">
        <v>104</v>
      </c>
      <c r="D41" s="8">
        <v>1.5</v>
      </c>
      <c r="E41">
        <v>9</v>
      </c>
      <c r="F41" s="2">
        <v>9.5</v>
      </c>
      <c r="G41" s="2">
        <v>9</v>
      </c>
      <c r="H41" s="2">
        <v>13</v>
      </c>
      <c r="I41" s="9">
        <f t="shared" si="0"/>
        <v>10.125</v>
      </c>
      <c r="N41" s="9">
        <f t="shared" si="2"/>
        <v>4.9499999999999993</v>
      </c>
      <c r="O41" s="13">
        <v>2</v>
      </c>
      <c r="P41" s="9">
        <f t="shared" si="1"/>
        <v>5.25</v>
      </c>
      <c r="R41" t="s">
        <v>757</v>
      </c>
      <c r="S41" t="s">
        <v>86</v>
      </c>
    </row>
    <row r="42" spans="1:19">
      <c r="A42" t="s">
        <v>105</v>
      </c>
      <c r="B42" t="s">
        <v>106</v>
      </c>
      <c r="C42" t="s">
        <v>107</v>
      </c>
      <c r="D42" s="8">
        <v>0.25</v>
      </c>
      <c r="E42">
        <v>0</v>
      </c>
      <c r="F42" s="2">
        <v>9</v>
      </c>
      <c r="G42" s="2">
        <v>0</v>
      </c>
      <c r="H42" s="2">
        <v>0</v>
      </c>
      <c r="I42" s="9">
        <f t="shared" si="0"/>
        <v>2.25</v>
      </c>
      <c r="J42" s="2" t="s">
        <v>768</v>
      </c>
      <c r="L42" s="2" t="s">
        <v>768</v>
      </c>
      <c r="M42" t="s">
        <v>768</v>
      </c>
      <c r="N42" s="9">
        <f t="shared" si="2"/>
        <v>1.05</v>
      </c>
      <c r="O42" s="13">
        <v>4.5</v>
      </c>
      <c r="P42" s="9">
        <f t="shared" si="1"/>
        <v>3.5999999999999996</v>
      </c>
      <c r="R42" t="s">
        <v>757</v>
      </c>
      <c r="S42" t="s">
        <v>86</v>
      </c>
    </row>
    <row r="43" spans="1:19">
      <c r="A43" t="s">
        <v>108</v>
      </c>
      <c r="B43" t="s">
        <v>109</v>
      </c>
      <c r="C43" t="s">
        <v>110</v>
      </c>
      <c r="D43" s="8">
        <v>1</v>
      </c>
      <c r="E43">
        <v>13</v>
      </c>
      <c r="F43" s="2">
        <v>10</v>
      </c>
      <c r="G43" s="2">
        <v>13</v>
      </c>
      <c r="H43" s="2">
        <v>14</v>
      </c>
      <c r="I43" s="9">
        <f t="shared" si="0"/>
        <v>12.5</v>
      </c>
      <c r="N43" s="9">
        <f t="shared" si="2"/>
        <v>5.6</v>
      </c>
      <c r="O43" s="13">
        <v>9.25</v>
      </c>
      <c r="P43" s="9">
        <f t="shared" si="1"/>
        <v>10.55</v>
      </c>
      <c r="R43" t="s">
        <v>757</v>
      </c>
      <c r="S43" t="s">
        <v>86</v>
      </c>
    </row>
    <row r="44" spans="1:19">
      <c r="A44" t="s">
        <v>111</v>
      </c>
      <c r="B44" t="s">
        <v>112</v>
      </c>
      <c r="C44" t="s">
        <v>7</v>
      </c>
      <c r="D44" s="8">
        <v>4.75</v>
      </c>
      <c r="E44">
        <v>10</v>
      </c>
      <c r="F44" s="2">
        <v>13</v>
      </c>
      <c r="G44" s="2">
        <v>13</v>
      </c>
      <c r="H44" s="2">
        <v>12</v>
      </c>
      <c r="I44" s="9">
        <f t="shared" si="0"/>
        <v>12</v>
      </c>
      <c r="N44" s="9">
        <f t="shared" si="2"/>
        <v>7.65</v>
      </c>
      <c r="O44" s="13">
        <v>6.75</v>
      </c>
      <c r="P44" s="9">
        <f t="shared" si="1"/>
        <v>8.8500000000000014</v>
      </c>
      <c r="R44" t="s">
        <v>757</v>
      </c>
      <c r="S44" t="s">
        <v>86</v>
      </c>
    </row>
    <row r="45" spans="1:19">
      <c r="A45" t="s">
        <v>113</v>
      </c>
      <c r="B45" t="s">
        <v>114</v>
      </c>
      <c r="C45" t="s">
        <v>115</v>
      </c>
      <c r="D45" s="8">
        <v>0.75</v>
      </c>
      <c r="E45">
        <v>9</v>
      </c>
      <c r="F45" s="2">
        <v>10</v>
      </c>
      <c r="G45" s="2">
        <v>8</v>
      </c>
      <c r="H45" s="2">
        <v>11</v>
      </c>
      <c r="I45" s="9">
        <f t="shared" si="0"/>
        <v>9.5</v>
      </c>
      <c r="N45" s="9">
        <f t="shared" si="2"/>
        <v>4.25</v>
      </c>
      <c r="O45" s="13">
        <v>2.5</v>
      </c>
      <c r="P45" s="9">
        <f t="shared" si="1"/>
        <v>5.3000000000000007</v>
      </c>
      <c r="R45" t="s">
        <v>757</v>
      </c>
      <c r="S45" t="s">
        <v>86</v>
      </c>
    </row>
    <row r="46" spans="1:19">
      <c r="A46" t="s">
        <v>116</v>
      </c>
      <c r="B46" t="s">
        <v>117</v>
      </c>
      <c r="C46" t="s">
        <v>118</v>
      </c>
      <c r="D46" s="8">
        <v>1.75</v>
      </c>
      <c r="E46">
        <v>10.5</v>
      </c>
      <c r="F46" s="2">
        <v>9</v>
      </c>
      <c r="G46" s="2">
        <v>11</v>
      </c>
      <c r="H46" s="2">
        <v>10</v>
      </c>
      <c r="I46" s="9">
        <f t="shared" si="0"/>
        <v>10.125</v>
      </c>
      <c r="N46" s="9">
        <f t="shared" si="2"/>
        <v>5.0999999999999996</v>
      </c>
      <c r="O46" s="13">
        <v>7.25</v>
      </c>
      <c r="P46" s="9">
        <f t="shared" si="1"/>
        <v>8.3999999999999986</v>
      </c>
      <c r="R46" t="s">
        <v>757</v>
      </c>
      <c r="S46" t="s">
        <v>86</v>
      </c>
    </row>
    <row r="47" spans="1:19">
      <c r="A47" t="s">
        <v>119</v>
      </c>
      <c r="B47" t="s">
        <v>120</v>
      </c>
      <c r="C47" t="s">
        <v>121</v>
      </c>
      <c r="D47" s="8">
        <v>3.25</v>
      </c>
      <c r="E47">
        <v>9</v>
      </c>
      <c r="F47" s="2">
        <v>10.5</v>
      </c>
      <c r="G47" s="2">
        <v>11</v>
      </c>
      <c r="H47" s="2">
        <v>10</v>
      </c>
      <c r="I47" s="9">
        <f t="shared" si="0"/>
        <v>10.125</v>
      </c>
      <c r="N47" s="9">
        <f t="shared" si="2"/>
        <v>6</v>
      </c>
      <c r="O47" s="13">
        <v>8</v>
      </c>
      <c r="P47" s="9">
        <f t="shared" si="1"/>
        <v>8.85</v>
      </c>
      <c r="R47" t="s">
        <v>757</v>
      </c>
      <c r="S47" t="s">
        <v>86</v>
      </c>
    </row>
    <row r="48" spans="1:19">
      <c r="A48" t="s">
        <v>122</v>
      </c>
      <c r="B48" t="s">
        <v>123</v>
      </c>
      <c r="C48" t="s">
        <v>124</v>
      </c>
      <c r="D48" s="8"/>
      <c r="E48">
        <v>10.5</v>
      </c>
      <c r="F48" s="2">
        <v>12</v>
      </c>
      <c r="G48" s="2">
        <v>0</v>
      </c>
      <c r="H48" s="2">
        <v>0</v>
      </c>
      <c r="I48" s="9">
        <f t="shared" si="0"/>
        <v>5.625</v>
      </c>
      <c r="L48" s="2" t="s">
        <v>768</v>
      </c>
      <c r="M48" t="s">
        <v>768</v>
      </c>
      <c r="N48" s="9">
        <f t="shared" si="2"/>
        <v>2.25</v>
      </c>
      <c r="O48" s="13"/>
      <c r="P48" s="9"/>
      <c r="Q48" t="s">
        <v>771</v>
      </c>
      <c r="R48" t="s">
        <v>757</v>
      </c>
      <c r="S48" t="s">
        <v>86</v>
      </c>
    </row>
    <row r="49" spans="1:19">
      <c r="A49" t="s">
        <v>125</v>
      </c>
      <c r="B49" t="s">
        <v>126</v>
      </c>
      <c r="C49" t="s">
        <v>127</v>
      </c>
      <c r="D49" s="8"/>
      <c r="I49" s="9"/>
      <c r="N49" s="9"/>
      <c r="O49" s="13"/>
      <c r="P49" s="9"/>
      <c r="R49" t="s">
        <v>757</v>
      </c>
      <c r="S49" t="s">
        <v>86</v>
      </c>
    </row>
    <row r="50" spans="1:19">
      <c r="A50" t="s">
        <v>128</v>
      </c>
      <c r="B50" t="s">
        <v>129</v>
      </c>
      <c r="C50" t="s">
        <v>130</v>
      </c>
      <c r="D50" s="8"/>
      <c r="I50" s="9"/>
      <c r="N50" s="9"/>
      <c r="O50" s="13"/>
      <c r="P50" s="9"/>
      <c r="R50" t="s">
        <v>757</v>
      </c>
      <c r="S50" t="s">
        <v>86</v>
      </c>
    </row>
    <row r="51" spans="1:19">
      <c r="A51">
        <v>181837053166</v>
      </c>
      <c r="B51" t="s">
        <v>131</v>
      </c>
      <c r="C51" t="s">
        <v>132</v>
      </c>
      <c r="D51" s="8">
        <v>4</v>
      </c>
      <c r="E51">
        <v>14</v>
      </c>
      <c r="F51" s="2">
        <v>12</v>
      </c>
      <c r="G51" s="2">
        <v>10</v>
      </c>
      <c r="H51" s="2">
        <v>15</v>
      </c>
      <c r="I51" s="9">
        <f t="shared" si="0"/>
        <v>12.75</v>
      </c>
      <c r="N51" s="9">
        <f t="shared" ref="N51:N56" si="3">(D51*0.6)+(I51*0.4)</f>
        <v>7.5</v>
      </c>
      <c r="O51" s="13">
        <v>11</v>
      </c>
      <c r="P51" s="9">
        <f t="shared" si="1"/>
        <v>11.7</v>
      </c>
      <c r="R51" t="s">
        <v>757</v>
      </c>
      <c r="S51" t="s">
        <v>86</v>
      </c>
    </row>
    <row r="52" spans="1:19">
      <c r="A52" t="s">
        <v>133</v>
      </c>
      <c r="B52" t="s">
        <v>131</v>
      </c>
      <c r="C52" t="s">
        <v>134</v>
      </c>
      <c r="D52" s="8">
        <v>0.75</v>
      </c>
      <c r="E52">
        <v>10.5</v>
      </c>
      <c r="F52" s="2">
        <v>9.5</v>
      </c>
      <c r="G52" s="2">
        <v>0</v>
      </c>
      <c r="H52" s="2">
        <v>0</v>
      </c>
      <c r="I52" s="9">
        <f t="shared" si="0"/>
        <v>5</v>
      </c>
      <c r="L52" s="2" t="s">
        <v>768</v>
      </c>
      <c r="M52" t="s">
        <v>768</v>
      </c>
      <c r="N52" s="9">
        <f t="shared" si="3"/>
        <v>2.4500000000000002</v>
      </c>
      <c r="O52" s="13"/>
      <c r="P52" s="9"/>
      <c r="R52" t="s">
        <v>757</v>
      </c>
      <c r="S52" t="s">
        <v>86</v>
      </c>
    </row>
    <row r="53" spans="1:19">
      <c r="A53" t="s">
        <v>135</v>
      </c>
      <c r="B53" t="s">
        <v>131</v>
      </c>
      <c r="C53" t="s">
        <v>136</v>
      </c>
      <c r="D53" s="8">
        <v>3.5</v>
      </c>
      <c r="E53">
        <v>11.5</v>
      </c>
      <c r="F53" s="2">
        <v>11</v>
      </c>
      <c r="G53" s="2">
        <v>10</v>
      </c>
      <c r="H53" s="2">
        <v>12</v>
      </c>
      <c r="I53" s="9">
        <f t="shared" si="0"/>
        <v>11.125</v>
      </c>
      <c r="N53" s="9">
        <f t="shared" si="3"/>
        <v>6.5500000000000007</v>
      </c>
      <c r="O53" s="13">
        <v>12</v>
      </c>
      <c r="P53" s="9">
        <f t="shared" si="1"/>
        <v>11.649999999999999</v>
      </c>
      <c r="R53" t="s">
        <v>757</v>
      </c>
      <c r="S53" t="s">
        <v>86</v>
      </c>
    </row>
    <row r="54" spans="1:19">
      <c r="A54" t="s">
        <v>137</v>
      </c>
      <c r="B54" t="s">
        <v>138</v>
      </c>
      <c r="C54" t="s">
        <v>139</v>
      </c>
      <c r="D54" s="8">
        <v>6.25</v>
      </c>
      <c r="E54">
        <v>10</v>
      </c>
      <c r="F54" s="2">
        <v>10</v>
      </c>
      <c r="G54" s="2">
        <v>14</v>
      </c>
      <c r="H54" s="2">
        <v>14</v>
      </c>
      <c r="I54" s="9">
        <f t="shared" si="0"/>
        <v>12</v>
      </c>
      <c r="N54" s="9">
        <f t="shared" si="3"/>
        <v>8.5500000000000007</v>
      </c>
      <c r="O54" s="13"/>
      <c r="P54" s="9"/>
      <c r="R54" t="s">
        <v>757</v>
      </c>
      <c r="S54" t="s">
        <v>86</v>
      </c>
    </row>
    <row r="55" spans="1:19">
      <c r="A55" t="s">
        <v>140</v>
      </c>
      <c r="B55" t="s">
        <v>138</v>
      </c>
      <c r="C55" t="s">
        <v>141</v>
      </c>
      <c r="D55" s="8">
        <v>0.75</v>
      </c>
      <c r="E55">
        <v>11</v>
      </c>
      <c r="F55" s="2">
        <v>10.5</v>
      </c>
      <c r="G55" s="2">
        <v>10</v>
      </c>
      <c r="H55" s="2">
        <v>12</v>
      </c>
      <c r="I55" s="9">
        <f t="shared" si="0"/>
        <v>10.875</v>
      </c>
      <c r="N55" s="9">
        <f t="shared" si="3"/>
        <v>4.8000000000000007</v>
      </c>
      <c r="O55" s="13">
        <v>7.5</v>
      </c>
      <c r="P55" s="9">
        <f t="shared" si="1"/>
        <v>8.8500000000000014</v>
      </c>
      <c r="R55" t="s">
        <v>757</v>
      </c>
      <c r="S55" t="s">
        <v>86</v>
      </c>
    </row>
    <row r="56" spans="1:19">
      <c r="A56" t="s">
        <v>142</v>
      </c>
      <c r="B56" t="s">
        <v>143</v>
      </c>
      <c r="C56" t="s">
        <v>144</v>
      </c>
      <c r="D56" s="8">
        <v>2.5</v>
      </c>
      <c r="E56">
        <v>12</v>
      </c>
      <c r="F56" s="2">
        <v>10.5</v>
      </c>
      <c r="G56" s="2">
        <v>11</v>
      </c>
      <c r="H56" s="2">
        <v>10</v>
      </c>
      <c r="I56" s="9">
        <f t="shared" si="0"/>
        <v>10.875</v>
      </c>
      <c r="N56" s="9">
        <f t="shared" si="3"/>
        <v>5.8500000000000005</v>
      </c>
      <c r="O56" s="13">
        <v>11.25</v>
      </c>
      <c r="P56" s="9">
        <f t="shared" si="1"/>
        <v>11.100000000000001</v>
      </c>
      <c r="R56" t="s">
        <v>757</v>
      </c>
      <c r="S56" t="s">
        <v>86</v>
      </c>
    </row>
    <row r="57" spans="1:19">
      <c r="A57" t="s">
        <v>145</v>
      </c>
      <c r="B57" t="s">
        <v>146</v>
      </c>
      <c r="C57" t="s">
        <v>147</v>
      </c>
      <c r="D57" s="8"/>
      <c r="I57" s="9"/>
      <c r="N57" s="9"/>
      <c r="O57" s="13"/>
      <c r="P57" s="9"/>
      <c r="R57" t="s">
        <v>757</v>
      </c>
      <c r="S57" t="s">
        <v>86</v>
      </c>
    </row>
    <row r="58" spans="1:19">
      <c r="A58" t="s">
        <v>148</v>
      </c>
      <c r="B58" t="s">
        <v>149</v>
      </c>
      <c r="C58" t="s">
        <v>150</v>
      </c>
      <c r="D58" s="8">
        <v>1</v>
      </c>
      <c r="E58">
        <v>0</v>
      </c>
      <c r="F58" s="2">
        <v>9</v>
      </c>
      <c r="G58" s="2">
        <v>0</v>
      </c>
      <c r="H58" s="2">
        <v>10</v>
      </c>
      <c r="I58" s="9">
        <f t="shared" si="0"/>
        <v>4.75</v>
      </c>
      <c r="J58" s="2" t="s">
        <v>768</v>
      </c>
      <c r="L58" s="2" t="s">
        <v>768</v>
      </c>
      <c r="N58" s="9">
        <f t="shared" ref="N58:N64" si="4">(D58*0.6)+(I58*0.4)</f>
        <v>2.5</v>
      </c>
      <c r="O58" s="13">
        <v>7.5</v>
      </c>
      <c r="P58" s="9">
        <f t="shared" si="1"/>
        <v>6.4</v>
      </c>
      <c r="R58" t="s">
        <v>757</v>
      </c>
      <c r="S58" t="s">
        <v>86</v>
      </c>
    </row>
    <row r="59" spans="1:19">
      <c r="A59" t="s">
        <v>151</v>
      </c>
      <c r="B59" t="s">
        <v>152</v>
      </c>
      <c r="C59" t="s">
        <v>153</v>
      </c>
      <c r="D59" s="8">
        <v>2.75</v>
      </c>
      <c r="E59">
        <v>10</v>
      </c>
      <c r="F59" s="2">
        <v>10.5</v>
      </c>
      <c r="G59" s="2">
        <v>13</v>
      </c>
      <c r="H59" s="2">
        <v>10</v>
      </c>
      <c r="I59" s="9">
        <f t="shared" si="0"/>
        <v>10.875</v>
      </c>
      <c r="N59" s="9">
        <f t="shared" si="4"/>
        <v>6</v>
      </c>
      <c r="O59" s="13">
        <v>9.4499999999999993</v>
      </c>
      <c r="P59" s="9">
        <v>10</v>
      </c>
      <c r="R59" t="s">
        <v>757</v>
      </c>
      <c r="S59" t="s">
        <v>86</v>
      </c>
    </row>
    <row r="60" spans="1:19">
      <c r="A60" t="s">
        <v>154</v>
      </c>
      <c r="B60" t="s">
        <v>155</v>
      </c>
      <c r="C60" t="s">
        <v>156</v>
      </c>
      <c r="D60" s="8"/>
      <c r="E60">
        <v>11</v>
      </c>
      <c r="F60" s="2">
        <v>9</v>
      </c>
      <c r="G60" s="2">
        <v>10</v>
      </c>
      <c r="H60" s="2">
        <v>11</v>
      </c>
      <c r="I60" s="9">
        <f t="shared" si="0"/>
        <v>10.25</v>
      </c>
      <c r="N60" s="9">
        <f t="shared" si="4"/>
        <v>4.1000000000000005</v>
      </c>
      <c r="O60" s="13">
        <v>3.25</v>
      </c>
      <c r="P60" s="9">
        <f t="shared" si="1"/>
        <v>6.0500000000000007</v>
      </c>
      <c r="R60" t="s">
        <v>757</v>
      </c>
      <c r="S60" t="s">
        <v>86</v>
      </c>
    </row>
    <row r="61" spans="1:19">
      <c r="A61" t="s">
        <v>157</v>
      </c>
      <c r="B61" t="s">
        <v>158</v>
      </c>
      <c r="C61" t="s">
        <v>159</v>
      </c>
      <c r="D61" s="8">
        <v>2</v>
      </c>
      <c r="E61">
        <v>11</v>
      </c>
      <c r="F61" s="2">
        <v>9.5</v>
      </c>
      <c r="G61" s="2">
        <v>9</v>
      </c>
      <c r="H61" s="2">
        <v>9</v>
      </c>
      <c r="I61" s="9">
        <f t="shared" si="0"/>
        <v>9.625</v>
      </c>
      <c r="N61" s="9">
        <f t="shared" si="4"/>
        <v>5.05</v>
      </c>
      <c r="O61" s="13">
        <v>5</v>
      </c>
      <c r="P61" s="9">
        <f t="shared" si="1"/>
        <v>6.85</v>
      </c>
      <c r="R61" t="s">
        <v>757</v>
      </c>
      <c r="S61" t="s">
        <v>86</v>
      </c>
    </row>
    <row r="62" spans="1:19">
      <c r="A62" t="s">
        <v>160</v>
      </c>
      <c r="B62" t="s">
        <v>161</v>
      </c>
      <c r="C62" t="s">
        <v>162</v>
      </c>
      <c r="D62" s="8">
        <v>2.75</v>
      </c>
      <c r="E62">
        <v>11</v>
      </c>
      <c r="F62" s="2">
        <v>13</v>
      </c>
      <c r="G62" s="2">
        <v>13</v>
      </c>
      <c r="H62" s="2">
        <v>11</v>
      </c>
      <c r="I62" s="9">
        <f t="shared" si="0"/>
        <v>12</v>
      </c>
      <c r="N62" s="9">
        <f t="shared" si="4"/>
        <v>6.4500000000000011</v>
      </c>
      <c r="O62" s="13">
        <v>6.75</v>
      </c>
      <c r="P62" s="9">
        <f t="shared" si="1"/>
        <v>8.8500000000000014</v>
      </c>
      <c r="R62" t="s">
        <v>757</v>
      </c>
      <c r="S62" t="s">
        <v>86</v>
      </c>
    </row>
    <row r="63" spans="1:19">
      <c r="A63" t="s">
        <v>163</v>
      </c>
      <c r="B63" t="s">
        <v>164</v>
      </c>
      <c r="C63" t="s">
        <v>165</v>
      </c>
      <c r="D63" s="8">
        <v>2</v>
      </c>
      <c r="E63">
        <v>8</v>
      </c>
      <c r="F63" s="2">
        <v>8.5</v>
      </c>
      <c r="G63" s="2">
        <v>9</v>
      </c>
      <c r="H63" s="2">
        <v>9</v>
      </c>
      <c r="I63" s="9">
        <f t="shared" si="0"/>
        <v>8.625</v>
      </c>
      <c r="N63" s="9">
        <f t="shared" si="4"/>
        <v>4.6500000000000004</v>
      </c>
      <c r="O63" s="13">
        <v>3</v>
      </c>
      <c r="P63" s="9">
        <f t="shared" si="1"/>
        <v>5.25</v>
      </c>
      <c r="R63" t="s">
        <v>757</v>
      </c>
      <c r="S63" t="s">
        <v>86</v>
      </c>
    </row>
    <row r="64" spans="1:19">
      <c r="A64" t="s">
        <v>166</v>
      </c>
      <c r="B64" t="s">
        <v>164</v>
      </c>
      <c r="C64" t="s">
        <v>167</v>
      </c>
      <c r="D64" s="8"/>
      <c r="E64">
        <v>8</v>
      </c>
      <c r="F64" s="2">
        <v>9</v>
      </c>
      <c r="G64" s="2">
        <v>8</v>
      </c>
      <c r="H64" s="2">
        <v>10</v>
      </c>
      <c r="I64" s="9">
        <f t="shared" si="0"/>
        <v>8.75</v>
      </c>
      <c r="N64" s="9">
        <f t="shared" si="4"/>
        <v>3.5</v>
      </c>
      <c r="O64" s="13">
        <v>3</v>
      </c>
      <c r="P64" s="9">
        <f t="shared" si="1"/>
        <v>5.3</v>
      </c>
      <c r="R64" t="s">
        <v>757</v>
      </c>
      <c r="S64" t="s">
        <v>86</v>
      </c>
    </row>
    <row r="65" spans="1:19">
      <c r="A65" t="s">
        <v>168</v>
      </c>
      <c r="B65" t="s">
        <v>169</v>
      </c>
      <c r="C65" t="s">
        <v>170</v>
      </c>
      <c r="D65" s="8"/>
      <c r="I65" s="9"/>
      <c r="N65" s="9"/>
      <c r="O65" s="13"/>
      <c r="P65" s="9"/>
      <c r="R65" t="s">
        <v>757</v>
      </c>
      <c r="S65" t="s">
        <v>86</v>
      </c>
    </row>
    <row r="66" spans="1:19">
      <c r="A66" t="s">
        <v>171</v>
      </c>
      <c r="B66" t="s">
        <v>172</v>
      </c>
      <c r="C66" t="s">
        <v>37</v>
      </c>
      <c r="D66" s="8">
        <v>5.5</v>
      </c>
      <c r="E66">
        <v>12</v>
      </c>
      <c r="F66" s="2">
        <v>11</v>
      </c>
      <c r="G66" s="2">
        <v>10.5</v>
      </c>
      <c r="H66" s="2">
        <v>11</v>
      </c>
      <c r="I66" s="9">
        <f t="shared" si="0"/>
        <v>11.125</v>
      </c>
      <c r="N66" s="9">
        <f>(D66*0.6)+(I66*0.4)</f>
        <v>7.75</v>
      </c>
      <c r="O66" s="13"/>
      <c r="P66" s="9"/>
      <c r="R66" t="s">
        <v>757</v>
      </c>
      <c r="S66" t="s">
        <v>86</v>
      </c>
    </row>
    <row r="67" spans="1:19">
      <c r="A67" t="s">
        <v>173</v>
      </c>
      <c r="B67" t="s">
        <v>174</v>
      </c>
      <c r="C67" t="s">
        <v>175</v>
      </c>
      <c r="D67" s="8">
        <v>10.75</v>
      </c>
      <c r="E67">
        <v>13</v>
      </c>
      <c r="F67" s="2">
        <v>13.5</v>
      </c>
      <c r="G67" s="2">
        <v>14</v>
      </c>
      <c r="H67" s="2">
        <v>15</v>
      </c>
      <c r="I67" s="9">
        <f t="shared" si="0"/>
        <v>13.875</v>
      </c>
      <c r="N67" s="9">
        <f>(D67*0.6)+(I67*0.4)</f>
        <v>12</v>
      </c>
      <c r="O67" s="13"/>
      <c r="P67" s="9"/>
      <c r="R67" t="s">
        <v>757</v>
      </c>
      <c r="S67" t="s">
        <v>86</v>
      </c>
    </row>
    <row r="68" spans="1:19">
      <c r="A68" t="s">
        <v>176</v>
      </c>
      <c r="I68" s="9"/>
      <c r="N68" s="9"/>
      <c r="O68" s="13"/>
      <c r="P68" s="9"/>
    </row>
    <row r="69" spans="1:19">
      <c r="A69" s="1" t="s">
        <v>2</v>
      </c>
      <c r="B69" s="1" t="s">
        <v>3</v>
      </c>
      <c r="C69" s="1" t="s">
        <v>4</v>
      </c>
      <c r="D69" s="8" t="s">
        <v>777</v>
      </c>
      <c r="E69" s="1" t="s">
        <v>778</v>
      </c>
      <c r="F69" s="1" t="s">
        <v>779</v>
      </c>
      <c r="G69" s="1" t="s">
        <v>780</v>
      </c>
      <c r="H69" s="1" t="s">
        <v>758</v>
      </c>
      <c r="I69" s="9" t="s">
        <v>785</v>
      </c>
      <c r="J69" s="1"/>
      <c r="K69" s="1"/>
      <c r="L69" s="1"/>
      <c r="M69" s="1" t="s">
        <v>753</v>
      </c>
      <c r="N69" s="11" t="s">
        <v>782</v>
      </c>
      <c r="O69" s="12" t="s">
        <v>781</v>
      </c>
      <c r="P69" s="9" t="s">
        <v>783</v>
      </c>
      <c r="Q69" s="1" t="s">
        <v>754</v>
      </c>
      <c r="R69" s="1" t="s">
        <v>755</v>
      </c>
      <c r="S69" s="1" t="s">
        <v>756</v>
      </c>
    </row>
    <row r="70" spans="1:19">
      <c r="A70" t="s">
        <v>177</v>
      </c>
      <c r="B70" t="s">
        <v>178</v>
      </c>
      <c r="C70" t="s">
        <v>179</v>
      </c>
      <c r="D70" s="8">
        <v>3</v>
      </c>
      <c r="E70">
        <v>10</v>
      </c>
      <c r="F70" s="2">
        <v>11</v>
      </c>
      <c r="G70" s="2">
        <v>10</v>
      </c>
      <c r="H70" s="2">
        <v>9</v>
      </c>
      <c r="I70" s="9">
        <f t="shared" si="0"/>
        <v>10</v>
      </c>
      <c r="N70" s="9">
        <f>(D70*0.6)+(I70*0.4)</f>
        <v>5.8</v>
      </c>
      <c r="O70" s="13"/>
      <c r="P70" s="9"/>
      <c r="R70" t="s">
        <v>757</v>
      </c>
      <c r="S70" t="s">
        <v>176</v>
      </c>
    </row>
    <row r="71" spans="1:19">
      <c r="A71" t="s">
        <v>180</v>
      </c>
      <c r="B71" t="s">
        <v>181</v>
      </c>
      <c r="C71" t="s">
        <v>182</v>
      </c>
      <c r="D71" s="8">
        <v>2.25</v>
      </c>
      <c r="E71">
        <v>12</v>
      </c>
      <c r="F71" s="2">
        <v>12</v>
      </c>
      <c r="G71" s="2">
        <v>13</v>
      </c>
      <c r="H71" s="2">
        <v>9</v>
      </c>
      <c r="I71" s="9">
        <f t="shared" si="0"/>
        <v>11.5</v>
      </c>
      <c r="N71" s="9">
        <f>(D71*0.6)+(I71*0.4)</f>
        <v>5.95</v>
      </c>
      <c r="O71" s="13">
        <v>9</v>
      </c>
      <c r="P71" s="9">
        <f t="shared" si="1"/>
        <v>10</v>
      </c>
      <c r="R71" t="s">
        <v>757</v>
      </c>
      <c r="S71" t="s">
        <v>176</v>
      </c>
    </row>
    <row r="72" spans="1:19">
      <c r="A72" t="s">
        <v>183</v>
      </c>
      <c r="B72" t="s">
        <v>184</v>
      </c>
      <c r="C72" t="s">
        <v>185</v>
      </c>
      <c r="D72" s="8">
        <v>1.75</v>
      </c>
      <c r="E72">
        <v>9</v>
      </c>
      <c r="F72" s="2">
        <v>12.5</v>
      </c>
      <c r="G72" s="2">
        <v>10.5</v>
      </c>
      <c r="H72" s="2">
        <v>10</v>
      </c>
      <c r="I72" s="9">
        <f t="shared" ref="I72:I135" si="5">AVERAGE(E72:H72)</f>
        <v>10.5</v>
      </c>
      <c r="N72" s="9">
        <f>(D72*0.6)+(I72*0.4)</f>
        <v>5.25</v>
      </c>
      <c r="O72" s="13">
        <v>9.75</v>
      </c>
      <c r="P72" s="9">
        <v>10</v>
      </c>
      <c r="R72" t="s">
        <v>757</v>
      </c>
      <c r="S72" t="s">
        <v>176</v>
      </c>
    </row>
    <row r="73" spans="1:19">
      <c r="A73" t="s">
        <v>186</v>
      </c>
      <c r="B73" t="s">
        <v>187</v>
      </c>
      <c r="C73" t="s">
        <v>188</v>
      </c>
      <c r="D73" s="8"/>
      <c r="I73" s="9" t="e">
        <f t="shared" si="5"/>
        <v>#DIV/0!</v>
      </c>
      <c r="N73" s="9"/>
      <c r="O73" s="13"/>
      <c r="P73" s="9"/>
      <c r="R73" t="s">
        <v>757</v>
      </c>
      <c r="S73" t="s">
        <v>176</v>
      </c>
    </row>
    <row r="74" spans="1:19">
      <c r="A74" t="s">
        <v>189</v>
      </c>
      <c r="B74" t="s">
        <v>190</v>
      </c>
      <c r="C74" t="s">
        <v>191</v>
      </c>
      <c r="D74" s="8">
        <v>6</v>
      </c>
      <c r="E74">
        <v>12.5</v>
      </c>
      <c r="F74" s="2">
        <v>12.5</v>
      </c>
      <c r="G74" s="2">
        <v>12.5</v>
      </c>
      <c r="H74" s="2">
        <v>11</v>
      </c>
      <c r="I74" s="9">
        <f t="shared" si="5"/>
        <v>12.125</v>
      </c>
      <c r="N74" s="9">
        <f>(D74*0.6)+(I74*0.4)</f>
        <v>8.4499999999999993</v>
      </c>
      <c r="O74" s="13"/>
      <c r="P74" s="9"/>
      <c r="R74" t="s">
        <v>757</v>
      </c>
      <c r="S74" t="s">
        <v>176</v>
      </c>
    </row>
    <row r="75" spans="1:19">
      <c r="A75" t="s">
        <v>192</v>
      </c>
      <c r="B75" t="s">
        <v>193</v>
      </c>
      <c r="C75" t="s">
        <v>132</v>
      </c>
      <c r="D75" s="8">
        <v>4</v>
      </c>
      <c r="E75">
        <v>10</v>
      </c>
      <c r="F75" s="2">
        <v>9</v>
      </c>
      <c r="G75" s="2">
        <v>11</v>
      </c>
      <c r="H75" s="2">
        <v>10</v>
      </c>
      <c r="I75" s="9">
        <f t="shared" si="5"/>
        <v>10</v>
      </c>
      <c r="N75" s="9">
        <f>(D75*0.6)+(I75*0.4)</f>
        <v>6.4</v>
      </c>
      <c r="O75" s="13">
        <v>11.25</v>
      </c>
      <c r="P75" s="9">
        <f t="shared" ref="P72:P135" si="6">I75*0.4+O75*0.6</f>
        <v>10.75</v>
      </c>
      <c r="R75" t="s">
        <v>757</v>
      </c>
      <c r="S75" t="s">
        <v>176</v>
      </c>
    </row>
    <row r="76" spans="1:19">
      <c r="A76" t="s">
        <v>194</v>
      </c>
      <c r="B76" t="s">
        <v>193</v>
      </c>
      <c r="C76" t="s">
        <v>195</v>
      </c>
      <c r="D76" s="8"/>
      <c r="I76" s="9"/>
      <c r="N76" s="9"/>
      <c r="O76" s="13"/>
      <c r="P76" s="9"/>
      <c r="R76" t="s">
        <v>757</v>
      </c>
      <c r="S76" t="s">
        <v>176</v>
      </c>
    </row>
    <row r="77" spans="1:19">
      <c r="A77" t="s">
        <v>196</v>
      </c>
      <c r="B77" t="s">
        <v>197</v>
      </c>
      <c r="C77" t="s">
        <v>198</v>
      </c>
      <c r="D77" s="8">
        <v>2.25</v>
      </c>
      <c r="I77" s="9"/>
      <c r="N77" s="9"/>
      <c r="O77" s="13">
        <v>7.5</v>
      </c>
      <c r="P77" s="9"/>
      <c r="Q77" t="s">
        <v>773</v>
      </c>
      <c r="R77" t="s">
        <v>757</v>
      </c>
      <c r="S77" t="s">
        <v>176</v>
      </c>
    </row>
    <row r="78" spans="1:19">
      <c r="A78" t="s">
        <v>199</v>
      </c>
      <c r="B78" t="s">
        <v>200</v>
      </c>
      <c r="C78" t="s">
        <v>201</v>
      </c>
      <c r="D78" s="8">
        <v>1.5</v>
      </c>
      <c r="E78">
        <v>10</v>
      </c>
      <c r="F78" s="2">
        <v>11.5</v>
      </c>
      <c r="G78" s="2">
        <v>10</v>
      </c>
      <c r="H78" s="2">
        <v>9</v>
      </c>
      <c r="I78" s="9">
        <f t="shared" si="5"/>
        <v>10.125</v>
      </c>
      <c r="N78" s="9">
        <f>(D78*0.6)+(I78*0.4)</f>
        <v>4.9499999999999993</v>
      </c>
      <c r="O78" s="13">
        <v>7.5</v>
      </c>
      <c r="P78" s="9">
        <f t="shared" si="6"/>
        <v>8.5500000000000007</v>
      </c>
      <c r="R78" t="s">
        <v>757</v>
      </c>
      <c r="S78" t="s">
        <v>176</v>
      </c>
    </row>
    <row r="79" spans="1:19">
      <c r="A79" t="s">
        <v>202</v>
      </c>
      <c r="B79" t="s">
        <v>203</v>
      </c>
      <c r="C79" t="s">
        <v>204</v>
      </c>
      <c r="D79" s="8"/>
      <c r="I79" s="9" t="e">
        <f t="shared" si="5"/>
        <v>#DIV/0!</v>
      </c>
      <c r="N79" s="9"/>
      <c r="O79" s="13"/>
      <c r="P79" s="9"/>
      <c r="R79" t="s">
        <v>757</v>
      </c>
      <c r="S79" t="s">
        <v>176</v>
      </c>
    </row>
    <row r="80" spans="1:19">
      <c r="A80" t="s">
        <v>205</v>
      </c>
      <c r="B80" t="s">
        <v>206</v>
      </c>
      <c r="C80" t="s">
        <v>207</v>
      </c>
      <c r="D80" s="8">
        <v>3.25</v>
      </c>
      <c r="E80">
        <v>9</v>
      </c>
      <c r="F80" s="2">
        <v>11.5</v>
      </c>
      <c r="G80" s="2">
        <v>12</v>
      </c>
      <c r="H80" s="2">
        <v>12</v>
      </c>
      <c r="I80" s="9">
        <f t="shared" si="5"/>
        <v>11.125</v>
      </c>
      <c r="N80" s="9">
        <f>(D80*0.6)+(I80*0.4)</f>
        <v>6.4</v>
      </c>
      <c r="O80" s="13">
        <v>4.5</v>
      </c>
      <c r="P80" s="9">
        <f t="shared" si="6"/>
        <v>7.15</v>
      </c>
      <c r="R80" t="s">
        <v>757</v>
      </c>
      <c r="S80" t="s">
        <v>176</v>
      </c>
    </row>
    <row r="81" spans="1:19">
      <c r="A81" t="s">
        <v>208</v>
      </c>
      <c r="B81" t="s">
        <v>209</v>
      </c>
      <c r="C81" t="s">
        <v>210</v>
      </c>
      <c r="D81" s="8">
        <v>2.25</v>
      </c>
      <c r="E81">
        <v>9</v>
      </c>
      <c r="F81" s="2">
        <v>9.5</v>
      </c>
      <c r="G81" s="2">
        <v>10.5</v>
      </c>
      <c r="H81" s="2">
        <v>9</v>
      </c>
      <c r="I81" s="9">
        <f t="shared" si="5"/>
        <v>9.5</v>
      </c>
      <c r="N81" s="9">
        <f>(D81*0.6)+(I81*0.4)</f>
        <v>5.15</v>
      </c>
      <c r="O81" s="13">
        <v>10</v>
      </c>
      <c r="P81" s="9">
        <f t="shared" si="6"/>
        <v>9.8000000000000007</v>
      </c>
      <c r="R81" t="s">
        <v>757</v>
      </c>
      <c r="S81" t="s">
        <v>176</v>
      </c>
    </row>
    <row r="82" spans="1:19">
      <c r="A82" t="s">
        <v>211</v>
      </c>
      <c r="B82" t="s">
        <v>212</v>
      </c>
      <c r="C82" t="s">
        <v>213</v>
      </c>
      <c r="D82" s="8">
        <v>2</v>
      </c>
      <c r="E82">
        <v>9</v>
      </c>
      <c r="F82" s="2">
        <v>11</v>
      </c>
      <c r="G82" s="2">
        <v>9.5</v>
      </c>
      <c r="H82" s="2">
        <v>9</v>
      </c>
      <c r="I82" s="9">
        <f t="shared" si="5"/>
        <v>9.625</v>
      </c>
      <c r="N82" s="9">
        <f>(D82*0.6)+(I82*0.4)</f>
        <v>5.05</v>
      </c>
      <c r="O82" s="13">
        <v>6</v>
      </c>
      <c r="P82" s="9">
        <f t="shared" si="6"/>
        <v>7.4499999999999993</v>
      </c>
      <c r="R82" t="s">
        <v>757</v>
      </c>
      <c r="S82" t="s">
        <v>176</v>
      </c>
    </row>
    <row r="83" spans="1:19">
      <c r="A83" t="s">
        <v>214</v>
      </c>
      <c r="B83" t="s">
        <v>215</v>
      </c>
      <c r="C83" t="s">
        <v>216</v>
      </c>
      <c r="D83" s="8">
        <v>3.5</v>
      </c>
      <c r="E83">
        <v>12</v>
      </c>
      <c r="F83" s="2">
        <v>11.5</v>
      </c>
      <c r="G83" s="2">
        <v>12</v>
      </c>
      <c r="H83" s="2">
        <v>15</v>
      </c>
      <c r="I83" s="9">
        <f t="shared" si="5"/>
        <v>12.625</v>
      </c>
      <c r="N83" s="9">
        <f>(D83*0.6)+(I83*0.4)</f>
        <v>7.15</v>
      </c>
      <c r="O83" s="13">
        <v>9.5</v>
      </c>
      <c r="P83" s="9">
        <f t="shared" si="6"/>
        <v>10.75</v>
      </c>
      <c r="R83" t="s">
        <v>757</v>
      </c>
      <c r="S83" t="s">
        <v>176</v>
      </c>
    </row>
    <row r="84" spans="1:19">
      <c r="A84" t="s">
        <v>217</v>
      </c>
      <c r="B84" t="s">
        <v>218</v>
      </c>
      <c r="C84" t="s">
        <v>219</v>
      </c>
      <c r="D84" s="8"/>
      <c r="I84" s="9" t="e">
        <f t="shared" si="5"/>
        <v>#DIV/0!</v>
      </c>
      <c r="N84" s="9"/>
      <c r="O84" s="13"/>
      <c r="P84" s="9"/>
      <c r="R84" t="s">
        <v>757</v>
      </c>
      <c r="S84" t="s">
        <v>176</v>
      </c>
    </row>
    <row r="85" spans="1:19">
      <c r="A85" t="s">
        <v>220</v>
      </c>
      <c r="B85" t="s">
        <v>221</v>
      </c>
      <c r="C85" t="s">
        <v>222</v>
      </c>
      <c r="D85" s="8">
        <v>1.5</v>
      </c>
      <c r="E85">
        <v>10</v>
      </c>
      <c r="F85" s="2">
        <v>10</v>
      </c>
      <c r="G85" s="2">
        <v>10</v>
      </c>
      <c r="H85" s="2">
        <v>9</v>
      </c>
      <c r="I85" s="9">
        <f t="shared" si="5"/>
        <v>9.75</v>
      </c>
      <c r="N85" s="9">
        <f>(D85*0.6)+(I85*0.4)</f>
        <v>4.8000000000000007</v>
      </c>
      <c r="O85" s="13">
        <v>8.25</v>
      </c>
      <c r="P85" s="9">
        <f t="shared" si="6"/>
        <v>8.8500000000000014</v>
      </c>
      <c r="R85" t="s">
        <v>757</v>
      </c>
      <c r="S85" t="s">
        <v>176</v>
      </c>
    </row>
    <row r="86" spans="1:19">
      <c r="A86" t="s">
        <v>223</v>
      </c>
      <c r="B86" t="s">
        <v>224</v>
      </c>
      <c r="C86" t="s">
        <v>10</v>
      </c>
      <c r="D86" s="8">
        <v>4</v>
      </c>
      <c r="E86">
        <v>11.5</v>
      </c>
      <c r="F86" s="2">
        <v>11.5</v>
      </c>
      <c r="G86" s="2">
        <v>12</v>
      </c>
      <c r="H86" s="2">
        <v>15</v>
      </c>
      <c r="I86" s="9">
        <f t="shared" si="5"/>
        <v>12.5</v>
      </c>
      <c r="N86" s="9">
        <f>(D86*0.6)+(I86*0.4)</f>
        <v>7.4</v>
      </c>
      <c r="O86" s="13">
        <v>5</v>
      </c>
      <c r="P86" s="9">
        <f t="shared" si="6"/>
        <v>8</v>
      </c>
      <c r="R86" t="s">
        <v>757</v>
      </c>
      <c r="S86" t="s">
        <v>176</v>
      </c>
    </row>
    <row r="87" spans="1:19">
      <c r="A87" t="s">
        <v>225</v>
      </c>
      <c r="B87" t="s">
        <v>226</v>
      </c>
      <c r="C87" t="s">
        <v>227</v>
      </c>
      <c r="D87" s="8"/>
      <c r="I87" s="9" t="e">
        <f t="shared" si="5"/>
        <v>#DIV/0!</v>
      </c>
      <c r="N87" s="9"/>
      <c r="O87" s="13"/>
      <c r="P87" s="9"/>
      <c r="Q87" t="s">
        <v>771</v>
      </c>
      <c r="R87" t="s">
        <v>757</v>
      </c>
      <c r="S87" t="s">
        <v>176</v>
      </c>
    </row>
    <row r="88" spans="1:19">
      <c r="A88" t="s">
        <v>228</v>
      </c>
      <c r="B88" t="s">
        <v>229</v>
      </c>
      <c r="C88" t="s">
        <v>230</v>
      </c>
      <c r="D88" s="8"/>
      <c r="I88" s="9" t="e">
        <f t="shared" si="5"/>
        <v>#DIV/0!</v>
      </c>
      <c r="N88" s="9"/>
      <c r="O88" s="13"/>
      <c r="P88" s="9"/>
      <c r="Q88" t="s">
        <v>773</v>
      </c>
      <c r="R88" t="s">
        <v>757</v>
      </c>
      <c r="S88" t="s">
        <v>176</v>
      </c>
    </row>
    <row r="89" spans="1:19">
      <c r="A89" t="s">
        <v>231</v>
      </c>
      <c r="B89" t="s">
        <v>232</v>
      </c>
      <c r="C89" t="s">
        <v>233</v>
      </c>
      <c r="D89" s="8"/>
      <c r="I89" s="9" t="e">
        <f t="shared" si="5"/>
        <v>#DIV/0!</v>
      </c>
      <c r="N89" s="9"/>
      <c r="O89" s="13"/>
      <c r="P89" s="9"/>
      <c r="Q89" t="s">
        <v>771</v>
      </c>
      <c r="R89" t="s">
        <v>757</v>
      </c>
      <c r="S89" t="s">
        <v>176</v>
      </c>
    </row>
    <row r="90" spans="1:19">
      <c r="A90" t="s">
        <v>234</v>
      </c>
      <c r="B90" t="s">
        <v>235</v>
      </c>
      <c r="C90" t="s">
        <v>236</v>
      </c>
      <c r="D90" s="8">
        <v>3</v>
      </c>
      <c r="E90">
        <v>11.5</v>
      </c>
      <c r="F90" s="2">
        <v>13</v>
      </c>
      <c r="G90" s="2">
        <v>11.5</v>
      </c>
      <c r="H90" s="2">
        <v>12</v>
      </c>
      <c r="I90" s="9">
        <f t="shared" si="5"/>
        <v>12</v>
      </c>
      <c r="N90" s="9">
        <f>(D90*0.6)+(I90*0.4)</f>
        <v>6.6000000000000005</v>
      </c>
      <c r="O90" s="13">
        <v>4.25</v>
      </c>
      <c r="P90" s="9">
        <f t="shared" si="6"/>
        <v>7.3500000000000005</v>
      </c>
      <c r="R90" t="s">
        <v>757</v>
      </c>
      <c r="S90" t="s">
        <v>176</v>
      </c>
    </row>
    <row r="91" spans="1:19">
      <c r="A91" t="s">
        <v>237</v>
      </c>
      <c r="B91" t="s">
        <v>238</v>
      </c>
      <c r="C91" t="s">
        <v>239</v>
      </c>
      <c r="D91" s="8"/>
      <c r="I91" s="9" t="e">
        <f t="shared" si="5"/>
        <v>#DIV/0!</v>
      </c>
      <c r="N91" s="9"/>
      <c r="O91" s="13"/>
      <c r="P91" s="9"/>
      <c r="R91" t="s">
        <v>757</v>
      </c>
      <c r="S91" t="s">
        <v>176</v>
      </c>
    </row>
    <row r="92" spans="1:19">
      <c r="A92" t="s">
        <v>240</v>
      </c>
      <c r="B92" t="s">
        <v>241</v>
      </c>
      <c r="C92" t="s">
        <v>242</v>
      </c>
      <c r="D92" s="8">
        <v>1.75</v>
      </c>
      <c r="E92">
        <v>0</v>
      </c>
      <c r="F92" s="2">
        <v>10.5</v>
      </c>
      <c r="G92" s="2">
        <v>10.5</v>
      </c>
      <c r="H92" s="2">
        <v>10</v>
      </c>
      <c r="I92" s="9">
        <f t="shared" si="5"/>
        <v>7.75</v>
      </c>
      <c r="J92" s="2" t="s">
        <v>768</v>
      </c>
      <c r="N92" s="9">
        <f t="shared" ref="N92:N99" si="7">(D92*0.6)+(I92*0.4)</f>
        <v>4.1500000000000004</v>
      </c>
      <c r="O92" s="13"/>
      <c r="P92" s="9"/>
      <c r="R92" t="s">
        <v>757</v>
      </c>
      <c r="S92" t="s">
        <v>176</v>
      </c>
    </row>
    <row r="93" spans="1:19">
      <c r="A93" t="s">
        <v>243</v>
      </c>
      <c r="B93" t="s">
        <v>244</v>
      </c>
      <c r="C93" t="s">
        <v>245</v>
      </c>
      <c r="D93" s="8">
        <v>2.75</v>
      </c>
      <c r="E93">
        <v>11</v>
      </c>
      <c r="F93" s="2">
        <v>10</v>
      </c>
      <c r="G93" s="2">
        <v>9.5</v>
      </c>
      <c r="H93" s="2">
        <v>8</v>
      </c>
      <c r="I93" s="9">
        <f t="shared" si="5"/>
        <v>9.625</v>
      </c>
      <c r="N93" s="9">
        <f t="shared" si="7"/>
        <v>5.5</v>
      </c>
      <c r="O93" s="13">
        <v>8.25</v>
      </c>
      <c r="P93" s="9">
        <f t="shared" si="6"/>
        <v>8.8000000000000007</v>
      </c>
      <c r="R93" t="s">
        <v>757</v>
      </c>
      <c r="S93" t="s">
        <v>176</v>
      </c>
    </row>
    <row r="94" spans="1:19">
      <c r="A94" t="s">
        <v>246</v>
      </c>
      <c r="B94" t="s">
        <v>247</v>
      </c>
      <c r="C94" t="s">
        <v>7</v>
      </c>
      <c r="D94" s="8">
        <v>4.75</v>
      </c>
      <c r="E94">
        <v>13.5</v>
      </c>
      <c r="F94" s="2">
        <v>14</v>
      </c>
      <c r="G94" s="2">
        <v>11</v>
      </c>
      <c r="H94" s="2">
        <v>14</v>
      </c>
      <c r="I94" s="9">
        <f t="shared" si="5"/>
        <v>13.125</v>
      </c>
      <c r="N94" s="9">
        <f t="shared" si="7"/>
        <v>8.1</v>
      </c>
      <c r="O94" s="13">
        <v>10.75</v>
      </c>
      <c r="P94" s="9">
        <f t="shared" si="6"/>
        <v>11.7</v>
      </c>
      <c r="R94" t="s">
        <v>757</v>
      </c>
      <c r="S94" t="s">
        <v>176</v>
      </c>
    </row>
    <row r="95" spans="1:19">
      <c r="A95" t="s">
        <v>248</v>
      </c>
      <c r="B95" t="s">
        <v>249</v>
      </c>
      <c r="C95" t="s">
        <v>46</v>
      </c>
      <c r="D95" s="8">
        <v>6.5</v>
      </c>
      <c r="E95">
        <v>12</v>
      </c>
      <c r="F95" s="2">
        <v>12</v>
      </c>
      <c r="G95" s="2">
        <v>12.5</v>
      </c>
      <c r="H95" s="2">
        <v>15</v>
      </c>
      <c r="I95" s="9">
        <f t="shared" si="5"/>
        <v>12.875</v>
      </c>
      <c r="N95" s="9">
        <f t="shared" si="7"/>
        <v>9.0500000000000007</v>
      </c>
      <c r="O95" s="13">
        <v>10.5</v>
      </c>
      <c r="P95" s="9">
        <f t="shared" si="6"/>
        <v>11.45</v>
      </c>
      <c r="R95" t="s">
        <v>757</v>
      </c>
      <c r="S95" t="s">
        <v>176</v>
      </c>
    </row>
    <row r="96" spans="1:19">
      <c r="A96" t="s">
        <v>250</v>
      </c>
      <c r="B96" t="s">
        <v>251</v>
      </c>
      <c r="C96" t="s">
        <v>252</v>
      </c>
      <c r="D96" s="8">
        <v>2.5</v>
      </c>
      <c r="E96">
        <v>9</v>
      </c>
      <c r="F96" s="2">
        <v>9</v>
      </c>
      <c r="G96" s="2">
        <v>9</v>
      </c>
      <c r="H96" s="2">
        <v>9</v>
      </c>
      <c r="I96" s="9">
        <f t="shared" si="5"/>
        <v>9</v>
      </c>
      <c r="N96" s="9">
        <f t="shared" si="7"/>
        <v>5.0999999999999996</v>
      </c>
      <c r="O96" s="13">
        <v>7.25</v>
      </c>
      <c r="P96" s="9">
        <f t="shared" si="6"/>
        <v>7.9499999999999993</v>
      </c>
      <c r="R96" t="s">
        <v>757</v>
      </c>
      <c r="S96" t="s">
        <v>176</v>
      </c>
    </row>
    <row r="97" spans="1:19">
      <c r="A97" s="18" t="s">
        <v>253</v>
      </c>
      <c r="B97" s="18" t="s">
        <v>254</v>
      </c>
      <c r="C97" s="18" t="s">
        <v>255</v>
      </c>
      <c r="D97" s="21">
        <v>4.75</v>
      </c>
      <c r="E97" s="18">
        <v>10</v>
      </c>
      <c r="F97" s="18">
        <v>11.5</v>
      </c>
      <c r="G97" s="18">
        <v>12.5</v>
      </c>
      <c r="H97" s="18">
        <v>14</v>
      </c>
      <c r="I97" s="20">
        <f t="shared" si="5"/>
        <v>12</v>
      </c>
      <c r="J97" s="18"/>
      <c r="K97" s="18"/>
      <c r="L97" s="18"/>
      <c r="M97" s="18"/>
      <c r="N97" s="20">
        <f t="shared" si="7"/>
        <v>7.65</v>
      </c>
      <c r="O97" s="20">
        <v>8.75</v>
      </c>
      <c r="P97" s="20">
        <f t="shared" si="6"/>
        <v>10.050000000000001</v>
      </c>
      <c r="R97" t="s">
        <v>757</v>
      </c>
      <c r="S97" t="s">
        <v>176</v>
      </c>
    </row>
    <row r="98" spans="1:19">
      <c r="A98" t="s">
        <v>256</v>
      </c>
      <c r="B98" t="s">
        <v>257</v>
      </c>
      <c r="C98" t="s">
        <v>258</v>
      </c>
      <c r="D98" s="8">
        <v>3.75</v>
      </c>
      <c r="E98">
        <v>9</v>
      </c>
      <c r="F98" s="2">
        <v>9</v>
      </c>
      <c r="G98" s="2">
        <v>0</v>
      </c>
      <c r="H98" s="2">
        <v>11</v>
      </c>
      <c r="I98" s="9">
        <f t="shared" si="5"/>
        <v>7.25</v>
      </c>
      <c r="L98" s="2" t="s">
        <v>768</v>
      </c>
      <c r="N98" s="9">
        <f t="shared" si="7"/>
        <v>5.15</v>
      </c>
      <c r="O98" s="13">
        <v>6.75</v>
      </c>
      <c r="P98" s="9">
        <f t="shared" si="6"/>
        <v>6.95</v>
      </c>
      <c r="R98" t="s">
        <v>757</v>
      </c>
      <c r="S98" t="s">
        <v>176</v>
      </c>
    </row>
    <row r="99" spans="1:19">
      <c r="A99" t="s">
        <v>259</v>
      </c>
      <c r="B99" t="s">
        <v>260</v>
      </c>
      <c r="C99" t="s">
        <v>261</v>
      </c>
      <c r="D99" s="8"/>
      <c r="E99">
        <v>11</v>
      </c>
      <c r="F99" s="2">
        <v>12.5</v>
      </c>
      <c r="G99" s="2">
        <v>9.5</v>
      </c>
      <c r="H99" s="2">
        <v>8</v>
      </c>
      <c r="I99" s="9">
        <f t="shared" si="5"/>
        <v>10.25</v>
      </c>
      <c r="N99" s="9">
        <f t="shared" si="7"/>
        <v>4.1000000000000005</v>
      </c>
      <c r="O99" s="13">
        <v>5.25</v>
      </c>
      <c r="P99" s="9">
        <f t="shared" si="6"/>
        <v>7.25</v>
      </c>
      <c r="R99" t="s">
        <v>757</v>
      </c>
      <c r="S99" t="s">
        <v>176</v>
      </c>
    </row>
    <row r="100" spans="1:19">
      <c r="A100" t="s">
        <v>262</v>
      </c>
      <c r="D100" s="8"/>
      <c r="I100" s="9"/>
      <c r="N100" s="9"/>
      <c r="O100" s="13"/>
      <c r="P100" s="9"/>
    </row>
    <row r="101" spans="1:19">
      <c r="A101" s="1" t="s">
        <v>2</v>
      </c>
      <c r="B101" s="1" t="s">
        <v>3</v>
      </c>
      <c r="C101" s="1" t="s">
        <v>4</v>
      </c>
      <c r="D101" s="8" t="s">
        <v>777</v>
      </c>
      <c r="E101" s="1" t="s">
        <v>778</v>
      </c>
      <c r="F101" s="1" t="s">
        <v>779</v>
      </c>
      <c r="G101" s="1" t="s">
        <v>780</v>
      </c>
      <c r="H101" s="1" t="s">
        <v>758</v>
      </c>
      <c r="I101" s="9" t="s">
        <v>785</v>
      </c>
      <c r="J101" s="1"/>
      <c r="K101" s="1"/>
      <c r="L101" s="1"/>
      <c r="M101" s="1" t="s">
        <v>753</v>
      </c>
      <c r="N101" s="11" t="s">
        <v>782</v>
      </c>
      <c r="O101" s="12" t="s">
        <v>781</v>
      </c>
      <c r="P101" s="9" t="s">
        <v>783</v>
      </c>
      <c r="Q101" s="1" t="s">
        <v>754</v>
      </c>
      <c r="R101" s="1" t="s">
        <v>755</v>
      </c>
      <c r="S101" s="1" t="s">
        <v>756</v>
      </c>
    </row>
    <row r="102" spans="1:19">
      <c r="A102" t="s">
        <v>263</v>
      </c>
      <c r="B102" s="4" t="s">
        <v>264</v>
      </c>
      <c r="C102" s="4" t="s">
        <v>7</v>
      </c>
      <c r="D102" s="8">
        <v>4</v>
      </c>
      <c r="E102" s="4">
        <v>12.75</v>
      </c>
      <c r="F102" s="4">
        <v>11.5</v>
      </c>
      <c r="G102" s="4">
        <v>9.5</v>
      </c>
      <c r="H102" s="4">
        <v>8</v>
      </c>
      <c r="I102" s="9">
        <f t="shared" si="5"/>
        <v>10.4375</v>
      </c>
      <c r="N102" s="9">
        <f>(D102*0.6)+(I102*0.4)</f>
        <v>6.5749999999999993</v>
      </c>
      <c r="O102" s="13">
        <v>7.5</v>
      </c>
      <c r="P102" s="9">
        <f t="shared" si="6"/>
        <v>8.6750000000000007</v>
      </c>
      <c r="R102" t="s">
        <v>757</v>
      </c>
      <c r="S102" t="s">
        <v>262</v>
      </c>
    </row>
    <row r="103" spans="1:19">
      <c r="A103" t="s">
        <v>265</v>
      </c>
      <c r="B103" s="4" t="s">
        <v>266</v>
      </c>
      <c r="C103" s="4" t="s">
        <v>267</v>
      </c>
      <c r="D103" s="8"/>
      <c r="E103" s="4"/>
      <c r="F103" s="4"/>
      <c r="G103" s="4"/>
      <c r="H103" s="4"/>
      <c r="I103" s="9"/>
      <c r="N103" s="9"/>
      <c r="O103" s="13"/>
      <c r="P103" s="9"/>
      <c r="R103" t="s">
        <v>757</v>
      </c>
      <c r="S103" t="s">
        <v>262</v>
      </c>
    </row>
    <row r="104" spans="1:19">
      <c r="A104" t="s">
        <v>268</v>
      </c>
      <c r="B104" s="4" t="s">
        <v>269</v>
      </c>
      <c r="C104" s="4" t="s">
        <v>207</v>
      </c>
      <c r="D104" s="8">
        <v>2.5</v>
      </c>
      <c r="E104" s="4">
        <v>11.5</v>
      </c>
      <c r="F104" s="4">
        <v>7</v>
      </c>
      <c r="G104" s="4">
        <v>9</v>
      </c>
      <c r="H104" s="4">
        <v>5</v>
      </c>
      <c r="I104" s="9">
        <f t="shared" si="5"/>
        <v>8.125</v>
      </c>
      <c r="N104" s="9">
        <f>(D104*0.6)+(I104*0.4)</f>
        <v>4.75</v>
      </c>
      <c r="O104" s="13">
        <v>7.25</v>
      </c>
      <c r="P104" s="9">
        <f t="shared" si="6"/>
        <v>7.6</v>
      </c>
      <c r="R104" t="s">
        <v>757</v>
      </c>
      <c r="S104" t="s">
        <v>262</v>
      </c>
    </row>
    <row r="105" spans="1:19">
      <c r="A105" t="s">
        <v>270</v>
      </c>
      <c r="B105" s="4" t="s">
        <v>271</v>
      </c>
      <c r="C105" s="4" t="s">
        <v>272</v>
      </c>
      <c r="D105" s="8">
        <v>5.5</v>
      </c>
      <c r="E105" s="4">
        <v>12.5</v>
      </c>
      <c r="F105" s="4" t="s">
        <v>776</v>
      </c>
      <c r="G105" s="4">
        <v>12.75</v>
      </c>
      <c r="H105" s="4">
        <v>12.5</v>
      </c>
      <c r="I105" s="9">
        <f t="shared" si="5"/>
        <v>12.583333333333334</v>
      </c>
      <c r="N105" s="9">
        <f>(D105*0.6)+(I105*0.4)</f>
        <v>8.3333333333333339</v>
      </c>
      <c r="O105" s="13">
        <v>8.3000000000000007</v>
      </c>
      <c r="P105" s="9">
        <v>10</v>
      </c>
      <c r="R105" t="s">
        <v>757</v>
      </c>
      <c r="S105" t="s">
        <v>262</v>
      </c>
    </row>
    <row r="106" spans="1:19">
      <c r="A106" t="s">
        <v>273</v>
      </c>
      <c r="B106" s="4" t="s">
        <v>274</v>
      </c>
      <c r="C106" s="4" t="s">
        <v>132</v>
      </c>
      <c r="D106" s="8"/>
      <c r="E106" s="4"/>
      <c r="F106" s="4"/>
      <c r="G106" s="4"/>
      <c r="H106" s="4"/>
      <c r="I106" s="9"/>
      <c r="N106" s="9"/>
      <c r="O106" s="13"/>
      <c r="P106" s="9"/>
      <c r="R106" t="s">
        <v>757</v>
      </c>
      <c r="S106" t="s">
        <v>262</v>
      </c>
    </row>
    <row r="107" spans="1:19">
      <c r="A107" t="s">
        <v>275</v>
      </c>
      <c r="B107" s="4" t="s">
        <v>274</v>
      </c>
      <c r="C107" s="4" t="s">
        <v>276</v>
      </c>
      <c r="D107" s="8">
        <v>7</v>
      </c>
      <c r="E107" s="4">
        <v>11.5</v>
      </c>
      <c r="F107" s="4">
        <v>11</v>
      </c>
      <c r="G107" s="4">
        <v>11.5</v>
      </c>
      <c r="H107" s="4">
        <v>15</v>
      </c>
      <c r="I107" s="9">
        <f t="shared" si="5"/>
        <v>12.25</v>
      </c>
      <c r="N107" s="9">
        <f>(D107*0.6)+(I107*0.4)</f>
        <v>9.1000000000000014</v>
      </c>
      <c r="O107" s="13"/>
      <c r="P107" s="9"/>
      <c r="R107" t="s">
        <v>757</v>
      </c>
      <c r="S107" t="s">
        <v>262</v>
      </c>
    </row>
    <row r="108" spans="1:19">
      <c r="A108" t="s">
        <v>277</v>
      </c>
      <c r="B108" s="4" t="s">
        <v>278</v>
      </c>
      <c r="C108" s="4" t="s">
        <v>279</v>
      </c>
      <c r="D108" s="8">
        <v>6.5</v>
      </c>
      <c r="E108" s="4"/>
      <c r="F108" s="4"/>
      <c r="G108" s="4"/>
      <c r="H108" s="4"/>
      <c r="I108" s="9"/>
      <c r="N108" s="9"/>
      <c r="O108" s="13">
        <v>14</v>
      </c>
      <c r="P108" s="9"/>
      <c r="R108" t="s">
        <v>757</v>
      </c>
      <c r="S108" t="s">
        <v>262</v>
      </c>
    </row>
    <row r="109" spans="1:19">
      <c r="A109" t="s">
        <v>280</v>
      </c>
      <c r="B109" s="4" t="s">
        <v>281</v>
      </c>
      <c r="C109" s="4" t="s">
        <v>282</v>
      </c>
      <c r="D109" s="8"/>
      <c r="E109" s="4"/>
      <c r="F109" s="4"/>
      <c r="G109" s="4"/>
      <c r="H109" s="4"/>
      <c r="I109" s="9"/>
      <c r="N109" s="9"/>
      <c r="O109" s="13"/>
      <c r="P109" s="9"/>
      <c r="R109" t="s">
        <v>757</v>
      </c>
      <c r="S109" t="s">
        <v>262</v>
      </c>
    </row>
    <row r="110" spans="1:19">
      <c r="A110" t="s">
        <v>283</v>
      </c>
      <c r="B110" s="4" t="s">
        <v>284</v>
      </c>
      <c r="C110" s="4" t="s">
        <v>285</v>
      </c>
      <c r="D110" s="8">
        <v>7.25</v>
      </c>
      <c r="E110" s="4">
        <v>13</v>
      </c>
      <c r="F110" s="4">
        <v>10.5</v>
      </c>
      <c r="G110" s="4">
        <v>11.5</v>
      </c>
      <c r="H110" s="4">
        <v>13.5</v>
      </c>
      <c r="I110" s="9">
        <f t="shared" si="5"/>
        <v>12.125</v>
      </c>
      <c r="N110" s="9">
        <f t="shared" ref="N110:N123" si="8">(D110*0.6)+(I110*0.4)</f>
        <v>9.1999999999999993</v>
      </c>
      <c r="O110" s="13"/>
      <c r="P110" s="9"/>
      <c r="R110" t="s">
        <v>757</v>
      </c>
      <c r="S110" t="s">
        <v>262</v>
      </c>
    </row>
    <row r="111" spans="1:19">
      <c r="A111" t="s">
        <v>286</v>
      </c>
      <c r="B111" s="4" t="s">
        <v>287</v>
      </c>
      <c r="C111" s="4" t="s">
        <v>288</v>
      </c>
      <c r="D111" s="8">
        <v>0.25</v>
      </c>
      <c r="E111" s="4">
        <v>11.5</v>
      </c>
      <c r="F111" s="4">
        <v>11</v>
      </c>
      <c r="G111" s="4" t="s">
        <v>776</v>
      </c>
      <c r="H111" s="4" t="s">
        <v>776</v>
      </c>
      <c r="I111" s="9">
        <f t="shared" si="5"/>
        <v>11.25</v>
      </c>
      <c r="N111" s="9">
        <f t="shared" si="8"/>
        <v>4.6500000000000004</v>
      </c>
      <c r="O111" s="13"/>
      <c r="P111" s="9"/>
      <c r="R111" t="s">
        <v>757</v>
      </c>
      <c r="S111" t="s">
        <v>262</v>
      </c>
    </row>
    <row r="112" spans="1:19">
      <c r="A112" t="s">
        <v>289</v>
      </c>
      <c r="B112" s="4" t="s">
        <v>290</v>
      </c>
      <c r="C112" s="4" t="s">
        <v>291</v>
      </c>
      <c r="D112" s="8">
        <v>6</v>
      </c>
      <c r="E112" s="4">
        <v>12</v>
      </c>
      <c r="F112" s="4">
        <v>11.5</v>
      </c>
      <c r="G112" s="4">
        <v>11</v>
      </c>
      <c r="H112" s="4">
        <v>8</v>
      </c>
      <c r="I112" s="9">
        <f t="shared" si="5"/>
        <v>10.625</v>
      </c>
      <c r="N112" s="9">
        <f t="shared" si="8"/>
        <v>7.85</v>
      </c>
      <c r="O112" s="13">
        <v>7.75</v>
      </c>
      <c r="P112" s="9">
        <f t="shared" si="6"/>
        <v>8.8999999999999986</v>
      </c>
      <c r="R112" t="s">
        <v>757</v>
      </c>
      <c r="S112" t="s">
        <v>262</v>
      </c>
    </row>
    <row r="113" spans="1:19">
      <c r="A113" t="s">
        <v>292</v>
      </c>
      <c r="B113" s="4" t="s">
        <v>293</v>
      </c>
      <c r="C113" s="4" t="s">
        <v>294</v>
      </c>
      <c r="D113" s="8">
        <v>8.25</v>
      </c>
      <c r="E113" s="4">
        <v>12.5</v>
      </c>
      <c r="F113" s="4">
        <v>11</v>
      </c>
      <c r="G113" s="4">
        <v>10.5</v>
      </c>
      <c r="H113" s="4">
        <v>15</v>
      </c>
      <c r="I113" s="9">
        <f t="shared" si="5"/>
        <v>12.25</v>
      </c>
      <c r="N113" s="9">
        <f t="shared" si="8"/>
        <v>9.8500000000000014</v>
      </c>
      <c r="O113" s="13"/>
      <c r="P113" s="9"/>
      <c r="R113" t="s">
        <v>757</v>
      </c>
      <c r="S113" t="s">
        <v>262</v>
      </c>
    </row>
    <row r="114" spans="1:19">
      <c r="A114" t="s">
        <v>295</v>
      </c>
      <c r="B114" s="4" t="s">
        <v>296</v>
      </c>
      <c r="C114" s="4" t="s">
        <v>297</v>
      </c>
      <c r="D114" s="8">
        <v>5</v>
      </c>
      <c r="E114" s="4"/>
      <c r="F114" s="4"/>
      <c r="G114" s="4"/>
      <c r="H114" s="4"/>
      <c r="I114" s="9"/>
      <c r="N114" s="9"/>
      <c r="O114" s="13">
        <v>6.25</v>
      </c>
      <c r="P114" s="9">
        <f t="shared" si="6"/>
        <v>3.75</v>
      </c>
      <c r="R114" t="s">
        <v>757</v>
      </c>
      <c r="S114" t="s">
        <v>262</v>
      </c>
    </row>
    <row r="115" spans="1:19">
      <c r="A115" t="s">
        <v>298</v>
      </c>
      <c r="B115" s="4" t="s">
        <v>299</v>
      </c>
      <c r="C115" s="4" t="s">
        <v>300</v>
      </c>
      <c r="D115" s="8"/>
      <c r="E115" s="4">
        <v>9</v>
      </c>
      <c r="F115" s="4">
        <v>10.75</v>
      </c>
      <c r="G115" s="4">
        <v>10</v>
      </c>
      <c r="H115" s="4">
        <v>15</v>
      </c>
      <c r="I115" s="9">
        <f t="shared" si="5"/>
        <v>11.1875</v>
      </c>
      <c r="N115" s="9">
        <f t="shared" si="8"/>
        <v>4.4750000000000005</v>
      </c>
      <c r="O115" s="13"/>
      <c r="P115" s="9"/>
      <c r="R115" t="s">
        <v>757</v>
      </c>
      <c r="S115" t="s">
        <v>262</v>
      </c>
    </row>
    <row r="116" spans="1:19">
      <c r="A116" t="s">
        <v>301</v>
      </c>
      <c r="B116" s="4" t="s">
        <v>302</v>
      </c>
      <c r="C116" s="4" t="s">
        <v>303</v>
      </c>
      <c r="D116" s="8">
        <v>1.5</v>
      </c>
      <c r="E116" s="4">
        <v>12.5</v>
      </c>
      <c r="F116" s="4">
        <v>9.5</v>
      </c>
      <c r="G116" s="4" t="s">
        <v>776</v>
      </c>
      <c r="H116" s="4">
        <v>12.5</v>
      </c>
      <c r="I116" s="9">
        <f t="shared" si="5"/>
        <v>11.5</v>
      </c>
      <c r="N116" s="9">
        <f t="shared" si="8"/>
        <v>5.5</v>
      </c>
      <c r="O116" s="13"/>
      <c r="P116" s="9"/>
      <c r="R116" t="s">
        <v>757</v>
      </c>
      <c r="S116" t="s">
        <v>262</v>
      </c>
    </row>
    <row r="117" spans="1:19">
      <c r="A117" t="s">
        <v>304</v>
      </c>
      <c r="B117" s="4" t="s">
        <v>305</v>
      </c>
      <c r="C117" s="4" t="s">
        <v>306</v>
      </c>
      <c r="D117" s="8">
        <v>5</v>
      </c>
      <c r="E117" s="4">
        <v>12</v>
      </c>
      <c r="F117" s="4">
        <v>11.5</v>
      </c>
      <c r="G117" s="4">
        <v>11</v>
      </c>
      <c r="H117" s="4">
        <v>15</v>
      </c>
      <c r="I117" s="9">
        <f t="shared" si="5"/>
        <v>12.375</v>
      </c>
      <c r="N117" s="9">
        <f t="shared" si="8"/>
        <v>7.95</v>
      </c>
      <c r="O117" s="13">
        <v>8.4499999999999993</v>
      </c>
      <c r="P117" s="9">
        <v>10</v>
      </c>
      <c r="R117" t="s">
        <v>757</v>
      </c>
      <c r="S117" t="s">
        <v>262</v>
      </c>
    </row>
    <row r="118" spans="1:19">
      <c r="A118" t="s">
        <v>307</v>
      </c>
      <c r="B118" s="4" t="s">
        <v>308</v>
      </c>
      <c r="C118" s="4" t="s">
        <v>309</v>
      </c>
      <c r="D118" s="8">
        <v>5</v>
      </c>
      <c r="E118" s="4">
        <v>11.5</v>
      </c>
      <c r="F118" s="4">
        <v>10</v>
      </c>
      <c r="G118" s="4">
        <v>10</v>
      </c>
      <c r="H118" s="4">
        <v>8</v>
      </c>
      <c r="I118" s="9">
        <f t="shared" si="5"/>
        <v>9.875</v>
      </c>
      <c r="N118" s="9">
        <f t="shared" si="8"/>
        <v>6.95</v>
      </c>
      <c r="O118" s="13">
        <v>5.75</v>
      </c>
      <c r="P118" s="9">
        <f t="shared" si="6"/>
        <v>7.4</v>
      </c>
      <c r="R118" t="s">
        <v>757</v>
      </c>
      <c r="S118" t="s">
        <v>262</v>
      </c>
    </row>
    <row r="119" spans="1:19">
      <c r="A119" t="s">
        <v>310</v>
      </c>
      <c r="B119" s="4" t="s">
        <v>311</v>
      </c>
      <c r="C119" s="4" t="s">
        <v>312</v>
      </c>
      <c r="D119" s="8">
        <v>2.5</v>
      </c>
      <c r="E119" s="4"/>
      <c r="F119" s="4"/>
      <c r="G119" s="4"/>
      <c r="H119" s="4"/>
      <c r="I119" s="9"/>
      <c r="N119" s="9"/>
      <c r="O119" s="13">
        <v>10.75</v>
      </c>
      <c r="P119" s="9"/>
      <c r="R119" t="s">
        <v>757</v>
      </c>
      <c r="S119" t="s">
        <v>262</v>
      </c>
    </row>
    <row r="120" spans="1:19">
      <c r="A120" t="s">
        <v>313</v>
      </c>
      <c r="B120" s="4" t="s">
        <v>314</v>
      </c>
      <c r="C120" s="4" t="s">
        <v>315</v>
      </c>
      <c r="D120" s="8"/>
      <c r="E120" s="4"/>
      <c r="F120" s="4"/>
      <c r="G120" s="4"/>
      <c r="H120" s="4"/>
      <c r="I120" s="9"/>
      <c r="N120" s="9"/>
      <c r="O120" s="13"/>
      <c r="P120" s="9"/>
      <c r="R120" t="s">
        <v>757</v>
      </c>
      <c r="S120" t="s">
        <v>262</v>
      </c>
    </row>
    <row r="121" spans="1:19">
      <c r="A121" t="s">
        <v>316</v>
      </c>
      <c r="B121" s="4" t="s">
        <v>317</v>
      </c>
      <c r="C121" s="4" t="s">
        <v>219</v>
      </c>
      <c r="D121" s="8">
        <v>2.75</v>
      </c>
      <c r="E121" s="4">
        <v>11.5</v>
      </c>
      <c r="F121" s="4">
        <v>11.5</v>
      </c>
      <c r="G121" s="4">
        <v>10</v>
      </c>
      <c r="H121" s="4">
        <v>12.5</v>
      </c>
      <c r="I121" s="9">
        <f t="shared" si="5"/>
        <v>11.375</v>
      </c>
      <c r="N121" s="9">
        <f t="shared" si="8"/>
        <v>6.1999999999999993</v>
      </c>
      <c r="O121" s="13">
        <v>6.25</v>
      </c>
      <c r="P121" s="9">
        <f t="shared" si="6"/>
        <v>8.3000000000000007</v>
      </c>
      <c r="R121" t="s">
        <v>757</v>
      </c>
      <c r="S121" t="s">
        <v>262</v>
      </c>
    </row>
    <row r="122" spans="1:19">
      <c r="A122" t="s">
        <v>318</v>
      </c>
      <c r="B122" s="4" t="s">
        <v>319</v>
      </c>
      <c r="C122" s="4" t="s">
        <v>320</v>
      </c>
      <c r="D122" s="8">
        <v>1.5</v>
      </c>
      <c r="E122" s="4">
        <v>12.5</v>
      </c>
      <c r="F122" s="4">
        <v>11.75</v>
      </c>
      <c r="G122" s="4">
        <v>12</v>
      </c>
      <c r="H122" s="4">
        <v>9</v>
      </c>
      <c r="I122" s="9">
        <f t="shared" si="5"/>
        <v>11.3125</v>
      </c>
      <c r="N122" s="9">
        <f t="shared" si="8"/>
        <v>5.4250000000000007</v>
      </c>
      <c r="O122" s="13">
        <v>3.25</v>
      </c>
      <c r="P122" s="9">
        <f t="shared" si="6"/>
        <v>6.4750000000000005</v>
      </c>
      <c r="R122" t="s">
        <v>757</v>
      </c>
      <c r="S122" t="s">
        <v>262</v>
      </c>
    </row>
    <row r="123" spans="1:19">
      <c r="A123" t="s">
        <v>321</v>
      </c>
      <c r="B123" s="4" t="s">
        <v>319</v>
      </c>
      <c r="C123" s="4" t="s">
        <v>322</v>
      </c>
      <c r="D123" s="8">
        <v>3.75</v>
      </c>
      <c r="E123" s="4">
        <v>11.5</v>
      </c>
      <c r="F123" s="4">
        <v>9</v>
      </c>
      <c r="G123" s="4">
        <v>12.5</v>
      </c>
      <c r="H123" s="4">
        <v>10</v>
      </c>
      <c r="I123" s="9">
        <f t="shared" si="5"/>
        <v>10.75</v>
      </c>
      <c r="N123" s="9">
        <f t="shared" si="8"/>
        <v>6.55</v>
      </c>
      <c r="O123" s="13">
        <v>7.75</v>
      </c>
      <c r="P123" s="9">
        <f t="shared" si="6"/>
        <v>8.9499999999999993</v>
      </c>
      <c r="R123" t="s">
        <v>757</v>
      </c>
      <c r="S123" t="s">
        <v>262</v>
      </c>
    </row>
    <row r="124" spans="1:19">
      <c r="A124" t="s">
        <v>323</v>
      </c>
      <c r="B124" s="4" t="s">
        <v>324</v>
      </c>
      <c r="C124" s="4" t="s">
        <v>325</v>
      </c>
      <c r="D124" s="8"/>
      <c r="E124" s="4"/>
      <c r="F124" s="4"/>
      <c r="G124" s="4"/>
      <c r="H124" s="4"/>
      <c r="I124" s="9"/>
      <c r="N124" s="9"/>
      <c r="O124" s="13"/>
      <c r="P124" s="9"/>
      <c r="R124" t="s">
        <v>757</v>
      </c>
      <c r="S124" t="s">
        <v>262</v>
      </c>
    </row>
    <row r="125" spans="1:19">
      <c r="A125" t="s">
        <v>326</v>
      </c>
      <c r="B125" s="4" t="s">
        <v>327</v>
      </c>
      <c r="C125" s="4" t="s">
        <v>132</v>
      </c>
      <c r="D125" s="8">
        <v>7.5</v>
      </c>
      <c r="E125" s="4">
        <v>12.5</v>
      </c>
      <c r="F125" s="4">
        <v>10</v>
      </c>
      <c r="G125" s="4">
        <v>11</v>
      </c>
      <c r="H125" s="4">
        <v>12.5</v>
      </c>
      <c r="I125" s="9">
        <f t="shared" si="5"/>
        <v>11.5</v>
      </c>
      <c r="N125" s="9">
        <f>(D125*0.6)+(I125*0.4)</f>
        <v>9.1000000000000014</v>
      </c>
      <c r="O125" s="13"/>
      <c r="P125" s="9"/>
      <c r="R125" t="s">
        <v>757</v>
      </c>
      <c r="S125" t="s">
        <v>262</v>
      </c>
    </row>
    <row r="126" spans="1:19">
      <c r="A126" t="s">
        <v>328</v>
      </c>
      <c r="B126" s="4" t="s">
        <v>329</v>
      </c>
      <c r="C126" s="4" t="s">
        <v>330</v>
      </c>
      <c r="D126" s="8"/>
      <c r="E126" s="4"/>
      <c r="F126" s="4"/>
      <c r="G126" s="4"/>
      <c r="H126" s="4"/>
      <c r="I126" s="9"/>
      <c r="N126" s="9"/>
      <c r="O126" s="13"/>
      <c r="P126" s="9"/>
      <c r="R126" t="s">
        <v>757</v>
      </c>
      <c r="S126" t="s">
        <v>262</v>
      </c>
    </row>
    <row r="127" spans="1:19">
      <c r="A127" t="s">
        <v>331</v>
      </c>
      <c r="B127" s="4" t="s">
        <v>332</v>
      </c>
      <c r="C127" s="4" t="s">
        <v>333</v>
      </c>
      <c r="D127" s="8">
        <v>4.25</v>
      </c>
      <c r="E127" s="4">
        <v>11</v>
      </c>
      <c r="F127" s="4">
        <v>10</v>
      </c>
      <c r="G127" s="4">
        <v>11.5</v>
      </c>
      <c r="H127" s="4">
        <v>5</v>
      </c>
      <c r="I127" s="9">
        <f t="shared" si="5"/>
        <v>9.375</v>
      </c>
      <c r="N127" s="9">
        <f>(D127*0.6)+(I127*0.4)</f>
        <v>6.3</v>
      </c>
      <c r="O127" s="13"/>
      <c r="P127" s="9"/>
      <c r="R127" t="s">
        <v>757</v>
      </c>
      <c r="S127" t="s">
        <v>262</v>
      </c>
    </row>
    <row r="128" spans="1:19">
      <c r="A128" t="s">
        <v>334</v>
      </c>
      <c r="B128" s="4" t="s">
        <v>332</v>
      </c>
      <c r="C128" s="4" t="s">
        <v>335</v>
      </c>
      <c r="D128" s="8">
        <v>5.25</v>
      </c>
      <c r="E128" s="4">
        <v>12.5</v>
      </c>
      <c r="F128" s="4">
        <v>11</v>
      </c>
      <c r="G128" s="4">
        <v>12</v>
      </c>
      <c r="H128" s="4">
        <v>15</v>
      </c>
      <c r="I128" s="9">
        <f t="shared" si="5"/>
        <v>12.625</v>
      </c>
      <c r="N128" s="9">
        <f>(D128*0.6)+(I128*0.4)</f>
        <v>8.2000000000000011</v>
      </c>
      <c r="O128" s="13">
        <v>8.25</v>
      </c>
      <c r="P128" s="9">
        <f t="shared" si="6"/>
        <v>10</v>
      </c>
      <c r="R128" t="s">
        <v>757</v>
      </c>
      <c r="S128" t="s">
        <v>262</v>
      </c>
    </row>
    <row r="129" spans="1:19">
      <c r="A129" t="s">
        <v>336</v>
      </c>
      <c r="B129" s="4" t="s">
        <v>332</v>
      </c>
      <c r="C129" s="4" t="s">
        <v>167</v>
      </c>
      <c r="D129" s="8"/>
      <c r="E129" s="4"/>
      <c r="F129" s="4"/>
      <c r="G129" s="4"/>
      <c r="H129" s="4"/>
      <c r="I129" s="9"/>
      <c r="N129" s="9"/>
      <c r="O129" s="13"/>
      <c r="P129" s="9"/>
      <c r="R129" t="s">
        <v>757</v>
      </c>
      <c r="S129" t="s">
        <v>262</v>
      </c>
    </row>
    <row r="130" spans="1:19">
      <c r="A130" t="s">
        <v>337</v>
      </c>
      <c r="B130" s="4" t="s">
        <v>338</v>
      </c>
      <c r="C130" s="4" t="s">
        <v>339</v>
      </c>
      <c r="D130" s="8">
        <v>1.75</v>
      </c>
      <c r="E130" s="4">
        <v>12</v>
      </c>
      <c r="F130" s="4">
        <v>12</v>
      </c>
      <c r="G130" s="4">
        <v>12.5</v>
      </c>
      <c r="H130" s="4">
        <v>8</v>
      </c>
      <c r="I130" s="9">
        <f t="shared" si="5"/>
        <v>11.125</v>
      </c>
      <c r="N130" s="9">
        <f>(D130*0.6)+(I130*0.4)</f>
        <v>5.5</v>
      </c>
      <c r="O130" s="13">
        <v>7.5</v>
      </c>
      <c r="P130" s="9">
        <f t="shared" si="6"/>
        <v>8.9499999999999993</v>
      </c>
      <c r="R130" t="s">
        <v>757</v>
      </c>
      <c r="S130" t="s">
        <v>262</v>
      </c>
    </row>
    <row r="131" spans="1:19">
      <c r="A131" t="s">
        <v>340</v>
      </c>
      <c r="B131" s="4" t="s">
        <v>341</v>
      </c>
      <c r="C131" s="4" t="s">
        <v>342</v>
      </c>
      <c r="D131" s="8"/>
      <c r="E131" s="4"/>
      <c r="F131" s="4"/>
      <c r="G131" s="4"/>
      <c r="H131" s="4"/>
      <c r="I131" s="9" t="e">
        <f t="shared" si="5"/>
        <v>#DIV/0!</v>
      </c>
      <c r="N131" s="9"/>
      <c r="O131" s="13"/>
      <c r="P131" s="9"/>
      <c r="R131" t="s">
        <v>757</v>
      </c>
      <c r="S131" t="s">
        <v>262</v>
      </c>
    </row>
    <row r="132" spans="1:19">
      <c r="A132" t="s">
        <v>343</v>
      </c>
      <c r="B132" s="4" t="s">
        <v>344</v>
      </c>
      <c r="C132" s="4" t="s">
        <v>345</v>
      </c>
      <c r="D132" s="8">
        <v>3</v>
      </c>
      <c r="E132" s="4">
        <v>12.5</v>
      </c>
      <c r="F132" s="4">
        <v>11.5</v>
      </c>
      <c r="G132" s="4">
        <v>11.5</v>
      </c>
      <c r="H132" s="4">
        <v>5</v>
      </c>
      <c r="I132" s="9">
        <f t="shared" si="5"/>
        <v>10.125</v>
      </c>
      <c r="N132" s="9">
        <f>(D132*0.6)+(I132*0.4)</f>
        <v>5.85</v>
      </c>
      <c r="O132" s="13">
        <v>7.5</v>
      </c>
      <c r="P132" s="9">
        <f t="shared" si="6"/>
        <v>8.5500000000000007</v>
      </c>
      <c r="R132" t="s">
        <v>757</v>
      </c>
      <c r="S132" t="s">
        <v>262</v>
      </c>
    </row>
    <row r="133" spans="1:19">
      <c r="A133" t="s">
        <v>346</v>
      </c>
      <c r="D133" s="8"/>
      <c r="I133" s="9" t="e">
        <f t="shared" si="5"/>
        <v>#DIV/0!</v>
      </c>
      <c r="N133" s="9"/>
      <c r="O133" s="13"/>
      <c r="P133" s="9"/>
    </row>
    <row r="134" spans="1:19">
      <c r="A134" s="1" t="s">
        <v>2</v>
      </c>
      <c r="B134" s="1" t="s">
        <v>3</v>
      </c>
      <c r="C134" s="1" t="s">
        <v>4</v>
      </c>
      <c r="D134" s="8" t="s">
        <v>777</v>
      </c>
      <c r="E134" s="1" t="s">
        <v>778</v>
      </c>
      <c r="F134" s="1" t="s">
        <v>779</v>
      </c>
      <c r="G134" s="1" t="s">
        <v>780</v>
      </c>
      <c r="H134" s="1" t="s">
        <v>758</v>
      </c>
      <c r="I134" s="9" t="e">
        <f t="shared" si="5"/>
        <v>#DIV/0!</v>
      </c>
      <c r="J134" s="1"/>
      <c r="K134" s="1"/>
      <c r="L134" s="1"/>
      <c r="M134" s="1" t="s">
        <v>753</v>
      </c>
      <c r="N134" s="11" t="s">
        <v>782</v>
      </c>
      <c r="O134" s="12" t="s">
        <v>781</v>
      </c>
      <c r="P134" s="9" t="s">
        <v>783</v>
      </c>
      <c r="Q134" s="1" t="s">
        <v>754</v>
      </c>
      <c r="R134" s="1" t="s">
        <v>755</v>
      </c>
      <c r="S134" s="1" t="s">
        <v>756</v>
      </c>
    </row>
    <row r="135" spans="1:19">
      <c r="A135" t="s">
        <v>347</v>
      </c>
      <c r="B135" t="s">
        <v>332</v>
      </c>
      <c r="C135" t="s">
        <v>272</v>
      </c>
      <c r="D135" s="8"/>
      <c r="E135">
        <v>0</v>
      </c>
      <c r="F135" s="2">
        <v>11</v>
      </c>
      <c r="G135" s="2">
        <v>12.5</v>
      </c>
      <c r="H135" s="2">
        <v>15</v>
      </c>
      <c r="I135" s="9">
        <f t="shared" si="5"/>
        <v>9.625</v>
      </c>
      <c r="J135" s="2" t="s">
        <v>768</v>
      </c>
      <c r="N135" s="9">
        <f t="shared" ref="N135:N141" si="9">(D135*0.6)+(I135*0.4)</f>
        <v>3.85</v>
      </c>
      <c r="O135" s="13">
        <v>12.5</v>
      </c>
      <c r="P135" s="9">
        <f t="shared" si="6"/>
        <v>11.35</v>
      </c>
      <c r="R135" t="s">
        <v>757</v>
      </c>
      <c r="S135" t="s">
        <v>346</v>
      </c>
    </row>
    <row r="136" spans="1:19">
      <c r="A136" t="s">
        <v>348</v>
      </c>
      <c r="B136" t="s">
        <v>349</v>
      </c>
      <c r="C136" t="s">
        <v>350</v>
      </c>
      <c r="D136" s="8">
        <v>4</v>
      </c>
      <c r="E136">
        <v>10</v>
      </c>
      <c r="F136" s="2">
        <v>10</v>
      </c>
      <c r="G136" s="2">
        <v>12</v>
      </c>
      <c r="H136" s="2">
        <v>13</v>
      </c>
      <c r="I136" s="9">
        <f t="shared" ref="I136:I199" si="10">AVERAGE(E136:H136)</f>
        <v>11.25</v>
      </c>
      <c r="N136" s="9">
        <f t="shared" si="9"/>
        <v>6.9</v>
      </c>
      <c r="O136" s="13"/>
      <c r="P136" s="9"/>
      <c r="R136" t="s">
        <v>757</v>
      </c>
      <c r="S136" t="s">
        <v>346</v>
      </c>
    </row>
    <row r="137" spans="1:19">
      <c r="A137" t="s">
        <v>351</v>
      </c>
      <c r="B137" t="s">
        <v>352</v>
      </c>
      <c r="C137" t="s">
        <v>353</v>
      </c>
      <c r="D137" s="8">
        <v>3.75</v>
      </c>
      <c r="E137">
        <v>10.5</v>
      </c>
      <c r="F137" s="2">
        <v>12</v>
      </c>
      <c r="G137" s="2">
        <v>9.5</v>
      </c>
      <c r="H137" s="2">
        <v>15</v>
      </c>
      <c r="I137" s="9">
        <f t="shared" si="10"/>
        <v>11.75</v>
      </c>
      <c r="N137" s="9">
        <f t="shared" si="9"/>
        <v>6.95</v>
      </c>
      <c r="O137" s="13">
        <v>17.5</v>
      </c>
      <c r="P137" s="9">
        <f t="shared" ref="P137:P198" si="11">I137*0.4+O137*0.6</f>
        <v>15.2</v>
      </c>
      <c r="R137" t="s">
        <v>757</v>
      </c>
      <c r="S137" t="s">
        <v>346</v>
      </c>
    </row>
    <row r="138" spans="1:19">
      <c r="A138" s="18" t="s">
        <v>354</v>
      </c>
      <c r="B138" s="18" t="s">
        <v>355</v>
      </c>
      <c r="C138" s="18" t="s">
        <v>356</v>
      </c>
      <c r="D138" s="21">
        <v>3</v>
      </c>
      <c r="E138" s="18">
        <v>10</v>
      </c>
      <c r="F138" s="18">
        <v>11.5</v>
      </c>
      <c r="G138" s="18">
        <v>10</v>
      </c>
      <c r="H138" s="18">
        <v>14</v>
      </c>
      <c r="I138" s="20">
        <f t="shared" si="10"/>
        <v>11.375</v>
      </c>
      <c r="J138" s="18"/>
      <c r="K138" s="18"/>
      <c r="L138" s="18"/>
      <c r="M138" s="18"/>
      <c r="N138" s="20">
        <f t="shared" si="9"/>
        <v>6.35</v>
      </c>
      <c r="O138" s="20">
        <v>9.25</v>
      </c>
      <c r="P138" s="20">
        <v>10</v>
      </c>
      <c r="R138" t="s">
        <v>757</v>
      </c>
      <c r="S138" t="s">
        <v>346</v>
      </c>
    </row>
    <row r="139" spans="1:19">
      <c r="A139" t="s">
        <v>357</v>
      </c>
      <c r="B139" t="s">
        <v>358</v>
      </c>
      <c r="C139" t="s">
        <v>359</v>
      </c>
      <c r="D139" s="8">
        <v>7.75</v>
      </c>
      <c r="E139">
        <v>13</v>
      </c>
      <c r="F139" s="2">
        <v>11.5</v>
      </c>
      <c r="G139" s="2">
        <v>9.5</v>
      </c>
      <c r="H139" s="2">
        <v>15</v>
      </c>
      <c r="I139" s="9">
        <f t="shared" si="10"/>
        <v>12.25</v>
      </c>
      <c r="N139" s="9">
        <f t="shared" si="9"/>
        <v>9.5500000000000007</v>
      </c>
      <c r="O139" s="13"/>
      <c r="P139" s="9"/>
      <c r="R139" t="s">
        <v>757</v>
      </c>
      <c r="S139" t="s">
        <v>346</v>
      </c>
    </row>
    <row r="140" spans="1:19">
      <c r="A140" t="s">
        <v>360</v>
      </c>
      <c r="B140" t="s">
        <v>361</v>
      </c>
      <c r="C140" t="s">
        <v>362</v>
      </c>
      <c r="D140" s="8">
        <v>6.25</v>
      </c>
      <c r="E140">
        <v>10.5</v>
      </c>
      <c r="F140" s="2">
        <v>10</v>
      </c>
      <c r="G140" s="2">
        <v>11</v>
      </c>
      <c r="H140" s="2">
        <v>8</v>
      </c>
      <c r="I140" s="9">
        <f t="shared" si="10"/>
        <v>9.875</v>
      </c>
      <c r="N140" s="9">
        <f t="shared" si="9"/>
        <v>7.7</v>
      </c>
      <c r="O140" s="13">
        <v>10.25</v>
      </c>
      <c r="P140" s="9">
        <f t="shared" si="11"/>
        <v>10.1</v>
      </c>
      <c r="R140" t="s">
        <v>757</v>
      </c>
      <c r="S140" t="s">
        <v>346</v>
      </c>
    </row>
    <row r="141" spans="1:19">
      <c r="A141" t="s">
        <v>363</v>
      </c>
      <c r="B141" t="s">
        <v>364</v>
      </c>
      <c r="C141" t="s">
        <v>162</v>
      </c>
      <c r="D141" s="8">
        <v>3</v>
      </c>
      <c r="E141">
        <v>10.5</v>
      </c>
      <c r="F141" s="2">
        <v>11.5</v>
      </c>
      <c r="G141" s="2">
        <v>0</v>
      </c>
      <c r="H141" s="2">
        <v>15</v>
      </c>
      <c r="I141" s="9">
        <f t="shared" si="10"/>
        <v>9.25</v>
      </c>
      <c r="L141" s="2" t="s">
        <v>768</v>
      </c>
      <c r="N141" s="9">
        <f t="shared" si="9"/>
        <v>5.5</v>
      </c>
      <c r="O141" s="13">
        <v>2</v>
      </c>
      <c r="P141" s="9">
        <f t="shared" si="11"/>
        <v>4.9000000000000004</v>
      </c>
      <c r="R141" t="s">
        <v>757</v>
      </c>
      <c r="S141" t="s">
        <v>346</v>
      </c>
    </row>
    <row r="142" spans="1:19">
      <c r="A142" t="s">
        <v>365</v>
      </c>
      <c r="B142" t="s">
        <v>366</v>
      </c>
      <c r="C142" t="s">
        <v>101</v>
      </c>
      <c r="D142" s="8"/>
      <c r="I142" s="9" t="e">
        <f t="shared" si="10"/>
        <v>#DIV/0!</v>
      </c>
      <c r="N142" s="9"/>
      <c r="O142" s="13"/>
      <c r="P142" s="9"/>
      <c r="R142" t="s">
        <v>757</v>
      </c>
      <c r="S142" t="s">
        <v>346</v>
      </c>
    </row>
    <row r="143" spans="1:19">
      <c r="A143" t="s">
        <v>367</v>
      </c>
      <c r="B143" t="s">
        <v>368</v>
      </c>
      <c r="C143" t="s">
        <v>369</v>
      </c>
      <c r="D143" s="8">
        <v>2.25</v>
      </c>
      <c r="E143">
        <v>11</v>
      </c>
      <c r="F143" s="2">
        <v>11</v>
      </c>
      <c r="G143" s="2">
        <v>11</v>
      </c>
      <c r="H143" s="2">
        <v>11</v>
      </c>
      <c r="I143" s="9">
        <f t="shared" si="10"/>
        <v>11</v>
      </c>
      <c r="N143" s="9">
        <f>(D143*0.6)+(I143*0.4)</f>
        <v>5.75</v>
      </c>
      <c r="O143" s="13">
        <v>10.25</v>
      </c>
      <c r="P143" s="9">
        <f t="shared" si="11"/>
        <v>10.55</v>
      </c>
      <c r="R143" t="s">
        <v>757</v>
      </c>
      <c r="S143" t="s">
        <v>346</v>
      </c>
    </row>
    <row r="144" spans="1:19">
      <c r="A144" t="s">
        <v>370</v>
      </c>
      <c r="B144" t="s">
        <v>371</v>
      </c>
      <c r="C144" t="s">
        <v>372</v>
      </c>
      <c r="D144" s="8">
        <v>6.25</v>
      </c>
      <c r="E144">
        <v>10.5</v>
      </c>
      <c r="F144" s="2">
        <v>12</v>
      </c>
      <c r="G144" s="2">
        <v>12</v>
      </c>
      <c r="H144" s="2">
        <v>12</v>
      </c>
      <c r="I144" s="9">
        <f t="shared" si="10"/>
        <v>11.625</v>
      </c>
      <c r="N144" s="9">
        <f>(D144*0.6)+(I144*0.4)</f>
        <v>8.4</v>
      </c>
      <c r="O144" s="13"/>
      <c r="P144" s="9"/>
      <c r="R144" t="s">
        <v>757</v>
      </c>
      <c r="S144" t="s">
        <v>346</v>
      </c>
    </row>
    <row r="145" spans="1:19">
      <c r="A145" t="s">
        <v>373</v>
      </c>
      <c r="B145" t="s">
        <v>374</v>
      </c>
      <c r="C145" t="s">
        <v>375</v>
      </c>
      <c r="D145" s="8">
        <v>1.75</v>
      </c>
      <c r="E145">
        <v>10.5</v>
      </c>
      <c r="F145" s="2">
        <v>0</v>
      </c>
      <c r="G145" s="2">
        <v>9.5</v>
      </c>
      <c r="H145" s="2">
        <v>12.5</v>
      </c>
      <c r="I145" s="9">
        <f t="shared" si="10"/>
        <v>8.125</v>
      </c>
      <c r="K145" s="2" t="s">
        <v>768</v>
      </c>
      <c r="N145" s="9">
        <f>(D145*0.6)+(I145*0.4)</f>
        <v>4.3</v>
      </c>
      <c r="O145" s="13">
        <v>2.25</v>
      </c>
      <c r="P145" s="9">
        <f t="shared" si="11"/>
        <v>4.5999999999999996</v>
      </c>
      <c r="R145" t="s">
        <v>757</v>
      </c>
      <c r="S145" t="s">
        <v>346</v>
      </c>
    </row>
    <row r="146" spans="1:19">
      <c r="A146" t="s">
        <v>376</v>
      </c>
      <c r="B146" t="s">
        <v>377</v>
      </c>
      <c r="C146" t="s">
        <v>378</v>
      </c>
      <c r="D146" s="8">
        <v>1.75</v>
      </c>
      <c r="E146">
        <v>9</v>
      </c>
      <c r="F146" s="2">
        <v>9</v>
      </c>
      <c r="G146" s="2">
        <v>9</v>
      </c>
      <c r="H146" s="2">
        <v>13</v>
      </c>
      <c r="I146" s="9">
        <f t="shared" si="10"/>
        <v>10</v>
      </c>
      <c r="N146" s="9">
        <f>(D146*0.6)+(I146*0.4)</f>
        <v>5.05</v>
      </c>
      <c r="O146" s="13"/>
      <c r="P146" s="9"/>
      <c r="R146" t="s">
        <v>757</v>
      </c>
      <c r="S146" t="s">
        <v>346</v>
      </c>
    </row>
    <row r="147" spans="1:19">
      <c r="A147" t="s">
        <v>379</v>
      </c>
      <c r="B147" t="s">
        <v>380</v>
      </c>
      <c r="C147" t="s">
        <v>381</v>
      </c>
      <c r="D147" s="8">
        <v>6</v>
      </c>
      <c r="E147">
        <v>9.5</v>
      </c>
      <c r="F147" s="2">
        <v>11</v>
      </c>
      <c r="G147" s="2">
        <v>10</v>
      </c>
      <c r="H147" s="2">
        <v>12</v>
      </c>
      <c r="I147" s="9">
        <f t="shared" si="10"/>
        <v>10.625</v>
      </c>
      <c r="N147" s="9">
        <f>(D147*0.6)+(I147*0.4)</f>
        <v>7.85</v>
      </c>
      <c r="O147" s="13">
        <v>13</v>
      </c>
      <c r="P147" s="9">
        <f t="shared" si="11"/>
        <v>12.05</v>
      </c>
      <c r="R147" t="s">
        <v>757</v>
      </c>
      <c r="S147" t="s">
        <v>346</v>
      </c>
    </row>
    <row r="148" spans="1:19">
      <c r="A148" t="s">
        <v>382</v>
      </c>
      <c r="B148" t="s">
        <v>383</v>
      </c>
      <c r="C148" t="s">
        <v>384</v>
      </c>
      <c r="D148" s="8"/>
      <c r="I148" s="9" t="e">
        <f t="shared" si="10"/>
        <v>#DIV/0!</v>
      </c>
      <c r="N148" s="9"/>
      <c r="O148" s="13"/>
      <c r="P148" s="9"/>
      <c r="R148" t="s">
        <v>757</v>
      </c>
      <c r="S148" t="s">
        <v>346</v>
      </c>
    </row>
    <row r="149" spans="1:19">
      <c r="A149" t="s">
        <v>385</v>
      </c>
      <c r="B149" t="s">
        <v>386</v>
      </c>
      <c r="C149" t="s">
        <v>387</v>
      </c>
      <c r="D149" s="8">
        <v>6</v>
      </c>
      <c r="E149">
        <v>10.5</v>
      </c>
      <c r="F149" s="2">
        <v>11.5</v>
      </c>
      <c r="G149" s="2">
        <v>11</v>
      </c>
      <c r="H149" s="2">
        <v>14</v>
      </c>
      <c r="I149" s="9">
        <f t="shared" si="10"/>
        <v>11.75</v>
      </c>
      <c r="N149" s="9">
        <f>(D149*0.6)+(I149*0.4)</f>
        <v>8.3000000000000007</v>
      </c>
      <c r="O149" s="13">
        <v>13.25</v>
      </c>
      <c r="P149" s="9">
        <f t="shared" si="11"/>
        <v>12.649999999999999</v>
      </c>
      <c r="R149" t="s">
        <v>757</v>
      </c>
      <c r="S149" t="s">
        <v>346</v>
      </c>
    </row>
    <row r="150" spans="1:19">
      <c r="A150" t="s">
        <v>388</v>
      </c>
      <c r="B150" t="s">
        <v>389</v>
      </c>
      <c r="C150" t="s">
        <v>390</v>
      </c>
      <c r="D150" s="8">
        <v>4.75</v>
      </c>
      <c r="E150">
        <v>10.5</v>
      </c>
      <c r="F150" s="2">
        <v>12</v>
      </c>
      <c r="G150" s="2">
        <v>11</v>
      </c>
      <c r="H150" s="2">
        <v>13</v>
      </c>
      <c r="I150" s="9">
        <f t="shared" si="10"/>
        <v>11.625</v>
      </c>
      <c r="N150" s="9">
        <f>(D150*0.6)+(I150*0.4)</f>
        <v>7.5</v>
      </c>
      <c r="O150" s="13"/>
      <c r="P150" s="9"/>
      <c r="R150" t="s">
        <v>757</v>
      </c>
      <c r="S150" t="s">
        <v>346</v>
      </c>
    </row>
    <row r="151" spans="1:19">
      <c r="A151" t="s">
        <v>391</v>
      </c>
      <c r="B151" t="s">
        <v>392</v>
      </c>
      <c r="C151" t="s">
        <v>393</v>
      </c>
      <c r="D151" s="8">
        <v>3.5</v>
      </c>
      <c r="E151">
        <v>11</v>
      </c>
      <c r="F151" s="2">
        <v>11.5</v>
      </c>
      <c r="G151" s="2">
        <v>10</v>
      </c>
      <c r="H151" s="2">
        <v>9</v>
      </c>
      <c r="I151" s="9">
        <f t="shared" si="10"/>
        <v>10.375</v>
      </c>
      <c r="N151" s="9">
        <f>(D151*0.6)+(I151*0.4)</f>
        <v>6.25</v>
      </c>
      <c r="O151" s="13">
        <v>12.5</v>
      </c>
      <c r="P151" s="9">
        <f t="shared" si="11"/>
        <v>11.65</v>
      </c>
      <c r="R151" t="s">
        <v>757</v>
      </c>
      <c r="S151" t="s">
        <v>346</v>
      </c>
    </row>
    <row r="152" spans="1:19">
      <c r="A152" t="s">
        <v>394</v>
      </c>
      <c r="B152" t="s">
        <v>395</v>
      </c>
      <c r="C152" t="s">
        <v>396</v>
      </c>
      <c r="D152" s="8"/>
      <c r="I152" s="9" t="e">
        <f t="shared" si="10"/>
        <v>#DIV/0!</v>
      </c>
      <c r="N152" s="9"/>
      <c r="O152" s="13"/>
      <c r="P152" s="9"/>
      <c r="Q152" t="s">
        <v>774</v>
      </c>
      <c r="R152" t="s">
        <v>757</v>
      </c>
      <c r="S152" t="s">
        <v>346</v>
      </c>
    </row>
    <row r="153" spans="1:19">
      <c r="A153" t="s">
        <v>397</v>
      </c>
      <c r="B153" t="s">
        <v>398</v>
      </c>
      <c r="C153" t="s">
        <v>399</v>
      </c>
      <c r="D153" s="8"/>
      <c r="I153" s="9" t="e">
        <f t="shared" si="10"/>
        <v>#DIV/0!</v>
      </c>
      <c r="N153" s="9"/>
      <c r="O153" s="13"/>
      <c r="P153" s="9"/>
      <c r="R153" t="s">
        <v>757</v>
      </c>
      <c r="S153" t="s">
        <v>346</v>
      </c>
    </row>
    <row r="154" spans="1:19">
      <c r="A154" t="s">
        <v>400</v>
      </c>
      <c r="B154" t="s">
        <v>401</v>
      </c>
      <c r="C154" t="s">
        <v>402</v>
      </c>
      <c r="D154" s="8">
        <v>10</v>
      </c>
      <c r="E154">
        <v>11.5</v>
      </c>
      <c r="F154" s="2">
        <v>13.5</v>
      </c>
      <c r="G154" s="2">
        <v>11</v>
      </c>
      <c r="H154" s="2">
        <v>14</v>
      </c>
      <c r="I154" s="9">
        <f t="shared" si="10"/>
        <v>12.5</v>
      </c>
      <c r="N154" s="9">
        <f>(D154*0.6)+(I154*0.4)</f>
        <v>11</v>
      </c>
      <c r="O154" s="13"/>
      <c r="P154" s="9"/>
      <c r="R154" t="s">
        <v>757</v>
      </c>
      <c r="S154" t="s">
        <v>346</v>
      </c>
    </row>
    <row r="155" spans="1:19">
      <c r="A155" t="s">
        <v>403</v>
      </c>
      <c r="B155" t="s">
        <v>404</v>
      </c>
      <c r="C155" t="s">
        <v>405</v>
      </c>
      <c r="D155" s="8">
        <v>4.25</v>
      </c>
      <c r="E155">
        <v>10.5</v>
      </c>
      <c r="F155" s="2">
        <v>9</v>
      </c>
      <c r="G155" s="2">
        <v>11</v>
      </c>
      <c r="H155" s="2">
        <v>13</v>
      </c>
      <c r="I155" s="9">
        <f t="shared" si="10"/>
        <v>10.875</v>
      </c>
      <c r="N155" s="9">
        <f>(D155*0.6)+(I155*0.4)</f>
        <v>6.9</v>
      </c>
      <c r="O155" s="13">
        <v>6.5</v>
      </c>
      <c r="P155" s="9">
        <f t="shared" si="11"/>
        <v>8.25</v>
      </c>
      <c r="R155" t="s">
        <v>757</v>
      </c>
      <c r="S155" t="s">
        <v>346</v>
      </c>
    </row>
    <row r="156" spans="1:19">
      <c r="A156" t="s">
        <v>406</v>
      </c>
      <c r="B156" t="s">
        <v>407</v>
      </c>
      <c r="C156" t="s">
        <v>408</v>
      </c>
      <c r="D156" s="8"/>
      <c r="I156" s="9" t="e">
        <f t="shared" si="10"/>
        <v>#DIV/0!</v>
      </c>
      <c r="N156" s="9"/>
      <c r="O156" s="13"/>
      <c r="P156" s="9"/>
      <c r="R156" t="s">
        <v>757</v>
      </c>
      <c r="S156" t="s">
        <v>346</v>
      </c>
    </row>
    <row r="157" spans="1:19">
      <c r="A157" t="s">
        <v>409</v>
      </c>
      <c r="B157" t="s">
        <v>410</v>
      </c>
      <c r="C157" t="s">
        <v>411</v>
      </c>
      <c r="D157" s="8">
        <v>10.5</v>
      </c>
      <c r="E157">
        <v>11</v>
      </c>
      <c r="F157" s="2">
        <v>13</v>
      </c>
      <c r="G157" s="2">
        <v>11</v>
      </c>
      <c r="H157" s="2">
        <v>13</v>
      </c>
      <c r="I157" s="9">
        <f t="shared" si="10"/>
        <v>12</v>
      </c>
      <c r="N157" s="9">
        <f t="shared" ref="N157:N163" si="12">(D157*0.6)+(I157*0.4)</f>
        <v>11.100000000000001</v>
      </c>
      <c r="O157" s="13"/>
      <c r="P157" s="9"/>
      <c r="R157" t="s">
        <v>757</v>
      </c>
      <c r="S157" t="s">
        <v>346</v>
      </c>
    </row>
    <row r="158" spans="1:19">
      <c r="A158" s="18" t="s">
        <v>412</v>
      </c>
      <c r="B158" s="18" t="s">
        <v>413</v>
      </c>
      <c r="C158" s="18" t="s">
        <v>414</v>
      </c>
      <c r="D158" s="22">
        <v>0</v>
      </c>
      <c r="E158" s="18">
        <v>10.5</v>
      </c>
      <c r="F158" s="18">
        <v>10.5</v>
      </c>
      <c r="G158" s="18">
        <v>10.5</v>
      </c>
      <c r="H158" s="18">
        <v>10</v>
      </c>
      <c r="I158" s="20">
        <f t="shared" si="10"/>
        <v>10.375</v>
      </c>
      <c r="J158" s="18"/>
      <c r="K158" s="18"/>
      <c r="L158" s="18"/>
      <c r="M158" s="18"/>
      <c r="N158" s="20">
        <f t="shared" si="12"/>
        <v>4.1500000000000004</v>
      </c>
      <c r="O158" s="20">
        <v>9.75</v>
      </c>
      <c r="P158" s="20">
        <f t="shared" si="11"/>
        <v>10</v>
      </c>
      <c r="R158" t="s">
        <v>757</v>
      </c>
      <c r="S158" t="s">
        <v>346</v>
      </c>
    </row>
    <row r="159" spans="1:19">
      <c r="A159" t="s">
        <v>415</v>
      </c>
      <c r="B159" t="s">
        <v>416</v>
      </c>
      <c r="C159" t="s">
        <v>417</v>
      </c>
      <c r="D159" s="8">
        <v>13.25</v>
      </c>
      <c r="E159">
        <v>11</v>
      </c>
      <c r="F159" s="2">
        <v>12.5</v>
      </c>
      <c r="G159" s="2">
        <v>12</v>
      </c>
      <c r="H159" s="2">
        <v>15</v>
      </c>
      <c r="I159" s="9">
        <f t="shared" si="10"/>
        <v>12.625</v>
      </c>
      <c r="N159" s="9">
        <f t="shared" si="12"/>
        <v>13</v>
      </c>
      <c r="O159" s="13"/>
      <c r="P159" s="9"/>
      <c r="R159" t="s">
        <v>757</v>
      </c>
      <c r="S159" t="s">
        <v>346</v>
      </c>
    </row>
    <row r="160" spans="1:19">
      <c r="A160" t="s">
        <v>418</v>
      </c>
      <c r="B160" t="s">
        <v>419</v>
      </c>
      <c r="C160" t="s">
        <v>420</v>
      </c>
      <c r="D160" s="8">
        <v>3.5</v>
      </c>
      <c r="E160">
        <v>10.5</v>
      </c>
      <c r="F160" s="2">
        <v>10</v>
      </c>
      <c r="G160" s="2">
        <v>11</v>
      </c>
      <c r="H160" s="2">
        <v>10</v>
      </c>
      <c r="I160" s="9">
        <f t="shared" si="10"/>
        <v>10.375</v>
      </c>
      <c r="N160" s="9">
        <f t="shared" si="12"/>
        <v>6.25</v>
      </c>
      <c r="O160" s="13">
        <v>0</v>
      </c>
      <c r="P160" s="9">
        <f t="shared" si="11"/>
        <v>4.1500000000000004</v>
      </c>
      <c r="R160" t="s">
        <v>757</v>
      </c>
      <c r="S160" t="s">
        <v>346</v>
      </c>
    </row>
    <row r="161" spans="1:19">
      <c r="A161" t="s">
        <v>421</v>
      </c>
      <c r="B161" t="s">
        <v>422</v>
      </c>
      <c r="C161" t="s">
        <v>70</v>
      </c>
      <c r="D161" s="8">
        <v>5</v>
      </c>
      <c r="I161" s="9"/>
      <c r="N161" s="9"/>
      <c r="O161" s="13">
        <v>11.75</v>
      </c>
      <c r="P161" s="9"/>
      <c r="Q161" t="s">
        <v>774</v>
      </c>
      <c r="R161" t="s">
        <v>757</v>
      </c>
      <c r="S161" t="s">
        <v>346</v>
      </c>
    </row>
    <row r="162" spans="1:19">
      <c r="A162" t="s">
        <v>423</v>
      </c>
      <c r="B162" t="s">
        <v>424</v>
      </c>
      <c r="C162" t="s">
        <v>425</v>
      </c>
      <c r="D162" s="8">
        <v>3.25</v>
      </c>
      <c r="E162">
        <v>11</v>
      </c>
      <c r="F162" s="2">
        <v>13</v>
      </c>
      <c r="G162" s="2">
        <v>12</v>
      </c>
      <c r="H162" s="2">
        <v>10</v>
      </c>
      <c r="I162" s="9">
        <f t="shared" si="10"/>
        <v>11.5</v>
      </c>
      <c r="N162" s="9">
        <f t="shared" si="12"/>
        <v>6.5500000000000007</v>
      </c>
      <c r="O162" s="13">
        <v>9.1</v>
      </c>
      <c r="P162" s="9">
        <f t="shared" si="11"/>
        <v>10.06</v>
      </c>
      <c r="R162" t="s">
        <v>757</v>
      </c>
      <c r="S162" t="s">
        <v>346</v>
      </c>
    </row>
    <row r="163" spans="1:19">
      <c r="A163" t="s">
        <v>426</v>
      </c>
      <c r="B163" t="s">
        <v>427</v>
      </c>
      <c r="C163" t="s">
        <v>428</v>
      </c>
      <c r="D163" s="8">
        <v>14.25</v>
      </c>
      <c r="E163">
        <v>10.5</v>
      </c>
      <c r="F163" s="2">
        <v>9</v>
      </c>
      <c r="G163" s="2">
        <v>12</v>
      </c>
      <c r="H163" s="2">
        <v>15</v>
      </c>
      <c r="I163" s="9">
        <f t="shared" si="10"/>
        <v>11.625</v>
      </c>
      <c r="N163" s="9">
        <f t="shared" si="12"/>
        <v>13.2</v>
      </c>
      <c r="O163" s="13"/>
      <c r="P163" s="9"/>
      <c r="R163" t="s">
        <v>757</v>
      </c>
      <c r="S163" t="s">
        <v>346</v>
      </c>
    </row>
    <row r="164" spans="1:19">
      <c r="A164" t="s">
        <v>429</v>
      </c>
      <c r="D164" s="8"/>
      <c r="I164" s="9"/>
      <c r="N164" s="9"/>
      <c r="O164" s="13"/>
      <c r="P164" s="9"/>
    </row>
    <row r="165" spans="1:19">
      <c r="A165" s="1" t="s">
        <v>2</v>
      </c>
      <c r="B165" s="1" t="s">
        <v>3</v>
      </c>
      <c r="C165" s="1" t="s">
        <v>4</v>
      </c>
      <c r="D165" s="8" t="s">
        <v>777</v>
      </c>
      <c r="E165" s="1" t="s">
        <v>778</v>
      </c>
      <c r="F165" s="1" t="s">
        <v>779</v>
      </c>
      <c r="G165" s="1" t="s">
        <v>780</v>
      </c>
      <c r="H165" s="1" t="s">
        <v>758</v>
      </c>
      <c r="I165" s="9" t="s">
        <v>784</v>
      </c>
      <c r="J165" s="1"/>
      <c r="K165" s="1"/>
      <c r="L165" s="1"/>
      <c r="M165" s="1" t="s">
        <v>753</v>
      </c>
      <c r="N165" s="11" t="s">
        <v>782</v>
      </c>
      <c r="O165" s="12" t="s">
        <v>781</v>
      </c>
      <c r="P165" s="9" t="s">
        <v>783</v>
      </c>
      <c r="Q165" s="1" t="s">
        <v>754</v>
      </c>
      <c r="R165" s="1" t="s">
        <v>755</v>
      </c>
      <c r="S165" s="1" t="s">
        <v>756</v>
      </c>
    </row>
    <row r="166" spans="1:19">
      <c r="A166" t="s">
        <v>430</v>
      </c>
      <c r="B166" t="s">
        <v>431</v>
      </c>
      <c r="C166" t="s">
        <v>432</v>
      </c>
      <c r="D166" s="8"/>
      <c r="I166" s="9"/>
      <c r="N166" s="9"/>
      <c r="O166" s="13"/>
      <c r="P166" s="9"/>
      <c r="R166" t="s">
        <v>757</v>
      </c>
      <c r="S166" t="s">
        <v>429</v>
      </c>
    </row>
    <row r="167" spans="1:19">
      <c r="A167" t="s">
        <v>433</v>
      </c>
      <c r="B167" t="s">
        <v>434</v>
      </c>
      <c r="C167" t="s">
        <v>435</v>
      </c>
      <c r="D167" s="8">
        <v>5.5</v>
      </c>
      <c r="I167" s="9"/>
      <c r="N167" s="9"/>
      <c r="O167" s="13">
        <v>10</v>
      </c>
      <c r="P167" s="9"/>
      <c r="Q167" t="s">
        <v>772</v>
      </c>
      <c r="R167" t="s">
        <v>757</v>
      </c>
      <c r="S167" t="s">
        <v>429</v>
      </c>
    </row>
    <row r="168" spans="1:19">
      <c r="A168" t="s">
        <v>436</v>
      </c>
      <c r="B168" t="s">
        <v>437</v>
      </c>
      <c r="C168" t="s">
        <v>438</v>
      </c>
      <c r="D168" s="8">
        <v>7.25</v>
      </c>
      <c r="E168">
        <v>0</v>
      </c>
      <c r="F168" s="2">
        <v>9</v>
      </c>
      <c r="G168" s="2">
        <v>8</v>
      </c>
      <c r="H168" s="2">
        <v>13</v>
      </c>
      <c r="I168" s="9">
        <f t="shared" si="10"/>
        <v>7.5</v>
      </c>
      <c r="J168" s="2" t="s">
        <v>768</v>
      </c>
      <c r="N168" s="9">
        <f t="shared" ref="N167:N173" si="13">(D168*0.6)+(I168*0.4)</f>
        <v>7.35</v>
      </c>
      <c r="O168" s="13">
        <v>5.5</v>
      </c>
      <c r="P168" s="9">
        <f t="shared" si="11"/>
        <v>6.3</v>
      </c>
      <c r="R168" t="s">
        <v>757</v>
      </c>
      <c r="S168" t="s">
        <v>429</v>
      </c>
    </row>
    <row r="169" spans="1:19">
      <c r="A169" t="s">
        <v>439</v>
      </c>
      <c r="B169" t="s">
        <v>440</v>
      </c>
      <c r="C169" t="s">
        <v>441</v>
      </c>
      <c r="D169" s="8">
        <v>2</v>
      </c>
      <c r="E169">
        <v>9</v>
      </c>
      <c r="F169" s="2">
        <v>8</v>
      </c>
      <c r="G169" s="2">
        <v>0</v>
      </c>
      <c r="H169" s="2">
        <v>9</v>
      </c>
      <c r="I169" s="9">
        <f t="shared" si="10"/>
        <v>6.5</v>
      </c>
      <c r="L169" s="2" t="s">
        <v>768</v>
      </c>
      <c r="N169" s="9">
        <f t="shared" si="13"/>
        <v>3.8</v>
      </c>
      <c r="O169" s="13"/>
      <c r="P169" s="9"/>
      <c r="R169" t="s">
        <v>757</v>
      </c>
      <c r="S169" t="s">
        <v>429</v>
      </c>
    </row>
    <row r="170" spans="1:19">
      <c r="A170" t="s">
        <v>442</v>
      </c>
      <c r="B170" t="s">
        <v>443</v>
      </c>
      <c r="C170" t="s">
        <v>444</v>
      </c>
      <c r="D170" s="8">
        <v>0.75</v>
      </c>
      <c r="I170" s="9"/>
      <c r="N170" s="9"/>
      <c r="O170" s="13">
        <v>6.5</v>
      </c>
      <c r="P170" s="9"/>
      <c r="Q170" t="s">
        <v>772</v>
      </c>
      <c r="R170" t="s">
        <v>757</v>
      </c>
      <c r="S170" t="s">
        <v>429</v>
      </c>
    </row>
    <row r="171" spans="1:19">
      <c r="A171" t="s">
        <v>445</v>
      </c>
      <c r="B171" t="s">
        <v>446</v>
      </c>
      <c r="C171" t="s">
        <v>447</v>
      </c>
      <c r="D171" s="8">
        <v>0</v>
      </c>
      <c r="E171">
        <v>10</v>
      </c>
      <c r="F171" s="2">
        <v>9</v>
      </c>
      <c r="G171" s="2">
        <v>12</v>
      </c>
      <c r="H171" s="2">
        <v>11</v>
      </c>
      <c r="I171" s="9">
        <f t="shared" si="10"/>
        <v>10.5</v>
      </c>
      <c r="N171" s="9">
        <f t="shared" si="13"/>
        <v>4.2</v>
      </c>
      <c r="O171" s="13">
        <v>10.5</v>
      </c>
      <c r="P171" s="9">
        <f t="shared" si="11"/>
        <v>10.5</v>
      </c>
      <c r="R171" t="s">
        <v>757</v>
      </c>
      <c r="S171" t="s">
        <v>429</v>
      </c>
    </row>
    <row r="172" spans="1:19">
      <c r="A172" t="s">
        <v>448</v>
      </c>
      <c r="B172" t="s">
        <v>449</v>
      </c>
      <c r="C172" t="s">
        <v>450</v>
      </c>
      <c r="D172" s="8">
        <v>1</v>
      </c>
      <c r="E172">
        <v>9</v>
      </c>
      <c r="F172" s="2">
        <v>10.5</v>
      </c>
      <c r="G172" s="2">
        <v>9</v>
      </c>
      <c r="H172" s="2">
        <v>9</v>
      </c>
      <c r="I172" s="9">
        <f t="shared" si="10"/>
        <v>9.375</v>
      </c>
      <c r="N172" s="9">
        <f t="shared" si="13"/>
        <v>4.3499999999999996</v>
      </c>
      <c r="O172" s="13"/>
      <c r="P172" s="9"/>
      <c r="R172" t="s">
        <v>757</v>
      </c>
      <c r="S172" t="s">
        <v>429</v>
      </c>
    </row>
    <row r="173" spans="1:19">
      <c r="A173" t="s">
        <v>451</v>
      </c>
      <c r="B173" t="s">
        <v>452</v>
      </c>
      <c r="C173" t="s">
        <v>453</v>
      </c>
      <c r="D173" s="8">
        <v>6.5</v>
      </c>
      <c r="I173" s="9"/>
      <c r="N173" s="9">
        <f t="shared" si="13"/>
        <v>3.9</v>
      </c>
      <c r="O173" s="13">
        <v>0.75</v>
      </c>
      <c r="P173" s="9">
        <f t="shared" si="11"/>
        <v>0.44999999999999996</v>
      </c>
      <c r="Q173" t="s">
        <v>772</v>
      </c>
      <c r="R173" t="s">
        <v>757</v>
      </c>
      <c r="S173" t="s">
        <v>429</v>
      </c>
    </row>
    <row r="174" spans="1:19">
      <c r="A174" t="s">
        <v>454</v>
      </c>
      <c r="B174" t="s">
        <v>455</v>
      </c>
      <c r="C174" t="s">
        <v>456</v>
      </c>
      <c r="D174" s="8"/>
      <c r="I174" s="9"/>
      <c r="N174" s="9"/>
      <c r="O174" s="13"/>
      <c r="P174" s="9"/>
      <c r="R174" t="s">
        <v>757</v>
      </c>
      <c r="S174" t="s">
        <v>429</v>
      </c>
    </row>
    <row r="175" spans="1:19">
      <c r="A175" t="s">
        <v>457</v>
      </c>
      <c r="B175" t="s">
        <v>455</v>
      </c>
      <c r="C175" t="s">
        <v>458</v>
      </c>
      <c r="D175" s="8">
        <v>4.75</v>
      </c>
      <c r="E175">
        <v>8</v>
      </c>
      <c r="F175" s="2">
        <v>9.5</v>
      </c>
      <c r="G175" s="2">
        <v>9</v>
      </c>
      <c r="H175" s="2">
        <v>14</v>
      </c>
      <c r="I175" s="9">
        <f t="shared" si="10"/>
        <v>10.125</v>
      </c>
      <c r="N175" s="9">
        <f>(D175*0.6)+(I175*0.4)</f>
        <v>6.9</v>
      </c>
      <c r="O175" s="13"/>
      <c r="P175" s="9"/>
      <c r="R175" t="s">
        <v>757</v>
      </c>
      <c r="S175" t="s">
        <v>429</v>
      </c>
    </row>
    <row r="176" spans="1:19">
      <c r="A176" t="s">
        <v>459</v>
      </c>
      <c r="B176" t="s">
        <v>460</v>
      </c>
      <c r="C176" t="s">
        <v>55</v>
      </c>
      <c r="D176" s="8">
        <v>3</v>
      </c>
      <c r="E176">
        <v>12</v>
      </c>
      <c r="F176" s="2">
        <v>12</v>
      </c>
      <c r="G176" s="2">
        <v>0</v>
      </c>
      <c r="H176" s="2">
        <v>0</v>
      </c>
      <c r="I176" s="9">
        <f t="shared" si="10"/>
        <v>6</v>
      </c>
      <c r="L176" s="2" t="s">
        <v>768</v>
      </c>
      <c r="M176" t="s">
        <v>768</v>
      </c>
      <c r="N176" s="9">
        <f>(D176*0.6)+(I176*0.4)</f>
        <v>4.2</v>
      </c>
      <c r="O176" s="13"/>
      <c r="P176" s="9"/>
      <c r="R176" t="s">
        <v>757</v>
      </c>
      <c r="S176" t="s">
        <v>429</v>
      </c>
    </row>
    <row r="177" spans="1:19">
      <c r="A177" t="s">
        <v>461</v>
      </c>
      <c r="B177" t="s">
        <v>462</v>
      </c>
      <c r="C177" t="s">
        <v>31</v>
      </c>
      <c r="D177" s="8"/>
      <c r="I177" s="9"/>
      <c r="N177" s="9"/>
      <c r="O177" s="13"/>
      <c r="P177" s="9"/>
      <c r="R177" t="s">
        <v>757</v>
      </c>
      <c r="S177" t="s">
        <v>429</v>
      </c>
    </row>
    <row r="178" spans="1:19">
      <c r="A178" t="s">
        <v>463</v>
      </c>
      <c r="B178" t="s">
        <v>464</v>
      </c>
      <c r="C178" t="s">
        <v>465</v>
      </c>
      <c r="D178" s="8">
        <v>7.75</v>
      </c>
      <c r="E178">
        <v>11</v>
      </c>
      <c r="F178" s="2">
        <v>13</v>
      </c>
      <c r="G178" s="2">
        <v>12.5</v>
      </c>
      <c r="H178" s="2">
        <v>15</v>
      </c>
      <c r="I178" s="9">
        <f t="shared" si="10"/>
        <v>12.875</v>
      </c>
      <c r="N178" s="9">
        <f>(D178*0.6)+(I178*0.4)</f>
        <v>9.8000000000000007</v>
      </c>
      <c r="O178" s="13">
        <v>13.25</v>
      </c>
      <c r="P178" s="9">
        <f t="shared" si="11"/>
        <v>13.1</v>
      </c>
      <c r="R178" t="s">
        <v>757</v>
      </c>
      <c r="S178" t="s">
        <v>429</v>
      </c>
    </row>
    <row r="179" spans="1:19">
      <c r="A179" t="s">
        <v>466</v>
      </c>
      <c r="B179" t="s">
        <v>467</v>
      </c>
      <c r="C179" t="s">
        <v>468</v>
      </c>
      <c r="D179" s="8">
        <v>1.75</v>
      </c>
      <c r="E179">
        <v>12</v>
      </c>
      <c r="F179" s="2">
        <v>11</v>
      </c>
      <c r="G179" s="2">
        <v>9</v>
      </c>
      <c r="H179" s="2">
        <v>14</v>
      </c>
      <c r="I179" s="9">
        <f t="shared" si="10"/>
        <v>11.5</v>
      </c>
      <c r="N179" s="9">
        <f>(D179*0.6)+(I179*0.4)</f>
        <v>5.65</v>
      </c>
      <c r="O179" s="13">
        <v>1.75</v>
      </c>
      <c r="P179" s="9">
        <f t="shared" si="11"/>
        <v>5.65</v>
      </c>
      <c r="R179" t="s">
        <v>757</v>
      </c>
      <c r="S179" t="s">
        <v>429</v>
      </c>
    </row>
    <row r="180" spans="1:19">
      <c r="A180" t="s">
        <v>469</v>
      </c>
      <c r="B180" t="s">
        <v>470</v>
      </c>
      <c r="C180" t="s">
        <v>37</v>
      </c>
      <c r="D180" s="8">
        <v>2.75</v>
      </c>
      <c r="I180" s="9"/>
      <c r="N180" s="9"/>
      <c r="O180" s="13"/>
      <c r="P180" s="9"/>
      <c r="R180" t="s">
        <v>757</v>
      </c>
      <c r="S180" t="s">
        <v>429</v>
      </c>
    </row>
    <row r="181" spans="1:19">
      <c r="A181" t="s">
        <v>471</v>
      </c>
      <c r="B181" t="s">
        <v>472</v>
      </c>
      <c r="C181" t="s">
        <v>473</v>
      </c>
      <c r="D181" s="8">
        <v>9.25</v>
      </c>
      <c r="E181">
        <v>9</v>
      </c>
      <c r="F181" s="2">
        <v>11</v>
      </c>
      <c r="G181" s="2">
        <v>12</v>
      </c>
      <c r="H181" s="2">
        <v>14</v>
      </c>
      <c r="I181" s="9">
        <f t="shared" si="10"/>
        <v>11.5</v>
      </c>
      <c r="N181" s="9">
        <f>(D181*0.6)+(I181*0.4)</f>
        <v>10.15</v>
      </c>
      <c r="O181" s="13"/>
      <c r="P181" s="9"/>
      <c r="R181" t="s">
        <v>757</v>
      </c>
      <c r="S181" t="s">
        <v>429</v>
      </c>
    </row>
    <row r="182" spans="1:19">
      <c r="A182" t="s">
        <v>474</v>
      </c>
      <c r="B182" t="s">
        <v>475</v>
      </c>
      <c r="C182" t="s">
        <v>58</v>
      </c>
      <c r="D182" s="8">
        <v>17.5</v>
      </c>
      <c r="E182">
        <v>11</v>
      </c>
      <c r="F182" s="2">
        <v>13.5</v>
      </c>
      <c r="G182" s="2">
        <v>14</v>
      </c>
      <c r="H182" s="2">
        <v>15</v>
      </c>
      <c r="I182" s="9">
        <f t="shared" si="10"/>
        <v>13.375</v>
      </c>
      <c r="N182" s="9">
        <f>(D182*0.6)+(I182*0.4)</f>
        <v>15.850000000000001</v>
      </c>
      <c r="O182" s="13"/>
      <c r="P182" s="9"/>
      <c r="R182" t="s">
        <v>757</v>
      </c>
      <c r="S182" t="s">
        <v>429</v>
      </c>
    </row>
    <row r="183" spans="1:19">
      <c r="A183" t="s">
        <v>476</v>
      </c>
      <c r="B183" t="s">
        <v>477</v>
      </c>
      <c r="C183" t="s">
        <v>478</v>
      </c>
      <c r="D183" s="8">
        <v>8.25</v>
      </c>
      <c r="E183">
        <v>12</v>
      </c>
      <c r="F183" s="2">
        <v>13</v>
      </c>
      <c r="G183" s="2">
        <v>11</v>
      </c>
      <c r="H183" s="2">
        <v>15</v>
      </c>
      <c r="I183" s="9">
        <f t="shared" si="10"/>
        <v>12.75</v>
      </c>
      <c r="N183" s="9">
        <f>(D183*0.6)+(I183*0.4)</f>
        <v>10.050000000000001</v>
      </c>
      <c r="O183" s="13"/>
      <c r="P183" s="9"/>
      <c r="R183" t="s">
        <v>757</v>
      </c>
      <c r="S183" t="s">
        <v>429</v>
      </c>
    </row>
    <row r="184" spans="1:19">
      <c r="A184" t="s">
        <v>479</v>
      </c>
      <c r="B184" t="s">
        <v>480</v>
      </c>
      <c r="C184" t="s">
        <v>481</v>
      </c>
      <c r="D184" s="8">
        <v>4</v>
      </c>
      <c r="E184">
        <v>10</v>
      </c>
      <c r="F184" s="2">
        <v>13.5</v>
      </c>
      <c r="G184" s="2">
        <v>10</v>
      </c>
      <c r="H184" s="2">
        <v>14</v>
      </c>
      <c r="I184" s="9">
        <f t="shared" si="10"/>
        <v>11.875</v>
      </c>
      <c r="N184" s="9">
        <f>(D184*0.6)+(I184*0.4)</f>
        <v>7.15</v>
      </c>
      <c r="O184" s="13">
        <v>3</v>
      </c>
      <c r="P184" s="9">
        <f t="shared" si="11"/>
        <v>6.55</v>
      </c>
      <c r="R184" t="s">
        <v>757</v>
      </c>
      <c r="S184" t="s">
        <v>429</v>
      </c>
    </row>
    <row r="185" spans="1:19">
      <c r="A185" t="s">
        <v>482</v>
      </c>
      <c r="B185" t="s">
        <v>483</v>
      </c>
      <c r="C185" t="s">
        <v>484</v>
      </c>
      <c r="D185" s="8">
        <v>4</v>
      </c>
      <c r="E185">
        <v>12</v>
      </c>
      <c r="F185" s="2">
        <v>13.5</v>
      </c>
      <c r="G185" s="2">
        <v>9</v>
      </c>
      <c r="H185" s="2">
        <v>15</v>
      </c>
      <c r="I185" s="9">
        <f t="shared" si="10"/>
        <v>12.375</v>
      </c>
      <c r="N185" s="9">
        <f>(D185*0.6)+(I185*0.4)</f>
        <v>7.35</v>
      </c>
      <c r="O185" s="13"/>
      <c r="P185" s="9"/>
      <c r="R185" t="s">
        <v>757</v>
      </c>
      <c r="S185" t="s">
        <v>429</v>
      </c>
    </row>
    <row r="186" spans="1:19">
      <c r="A186" t="s">
        <v>485</v>
      </c>
      <c r="B186" t="s">
        <v>486</v>
      </c>
      <c r="C186" t="s">
        <v>405</v>
      </c>
      <c r="D186" s="8"/>
      <c r="I186" s="9"/>
      <c r="N186" s="9"/>
      <c r="O186" s="13"/>
      <c r="P186" s="9"/>
      <c r="R186" t="s">
        <v>757</v>
      </c>
      <c r="S186" t="s">
        <v>429</v>
      </c>
    </row>
    <row r="187" spans="1:19">
      <c r="A187" t="s">
        <v>487</v>
      </c>
      <c r="B187" t="s">
        <v>488</v>
      </c>
      <c r="C187" t="s">
        <v>489</v>
      </c>
      <c r="D187" s="8">
        <v>6</v>
      </c>
      <c r="E187">
        <v>11.5</v>
      </c>
      <c r="F187" s="2">
        <v>12</v>
      </c>
      <c r="G187" s="2">
        <v>10</v>
      </c>
      <c r="H187" s="2">
        <v>13</v>
      </c>
      <c r="I187" s="9">
        <f t="shared" si="10"/>
        <v>11.625</v>
      </c>
      <c r="N187" s="9">
        <f t="shared" ref="N187:N196" si="14">(D187*0.6)+(I187*0.4)</f>
        <v>8.25</v>
      </c>
      <c r="O187" s="13">
        <v>9</v>
      </c>
      <c r="P187" s="9">
        <f t="shared" si="11"/>
        <v>10.050000000000001</v>
      </c>
      <c r="R187" t="s">
        <v>757</v>
      </c>
      <c r="S187" t="s">
        <v>429</v>
      </c>
    </row>
    <row r="188" spans="1:19">
      <c r="A188" t="s">
        <v>490</v>
      </c>
      <c r="B188" t="s">
        <v>491</v>
      </c>
      <c r="C188" t="s">
        <v>492</v>
      </c>
      <c r="D188" s="8"/>
      <c r="E188">
        <v>0</v>
      </c>
      <c r="F188" s="2">
        <v>9.5</v>
      </c>
      <c r="G188" s="2">
        <v>0</v>
      </c>
      <c r="H188" s="2">
        <v>0</v>
      </c>
      <c r="I188" s="9">
        <f t="shared" si="10"/>
        <v>2.375</v>
      </c>
      <c r="J188" s="2" t="s">
        <v>768</v>
      </c>
      <c r="L188" s="2" t="s">
        <v>768</v>
      </c>
      <c r="M188" t="s">
        <v>768</v>
      </c>
      <c r="N188" s="9">
        <f t="shared" si="14"/>
        <v>0.95000000000000007</v>
      </c>
      <c r="O188" s="13"/>
      <c r="P188" s="9"/>
      <c r="R188" t="s">
        <v>757</v>
      </c>
      <c r="S188" t="s">
        <v>429</v>
      </c>
    </row>
    <row r="189" spans="1:19">
      <c r="A189" t="s">
        <v>493</v>
      </c>
      <c r="B189" t="s">
        <v>494</v>
      </c>
      <c r="C189" t="s">
        <v>144</v>
      </c>
      <c r="D189" s="8">
        <v>1.25</v>
      </c>
      <c r="E189">
        <v>8</v>
      </c>
      <c r="F189" s="2">
        <v>9</v>
      </c>
      <c r="G189" s="2">
        <v>10</v>
      </c>
      <c r="H189" s="2">
        <v>14</v>
      </c>
      <c r="I189" s="9">
        <f t="shared" si="10"/>
        <v>10.25</v>
      </c>
      <c r="N189" s="9">
        <f t="shared" si="14"/>
        <v>4.8500000000000005</v>
      </c>
      <c r="O189" s="13">
        <v>5.5</v>
      </c>
      <c r="P189" s="9">
        <f t="shared" si="11"/>
        <v>7.4</v>
      </c>
      <c r="R189" t="s">
        <v>757</v>
      </c>
      <c r="S189" t="s">
        <v>429</v>
      </c>
    </row>
    <row r="190" spans="1:19">
      <c r="A190" t="s">
        <v>495</v>
      </c>
      <c r="B190" t="s">
        <v>496</v>
      </c>
      <c r="C190" t="s">
        <v>162</v>
      </c>
      <c r="D190" s="8">
        <v>4.25</v>
      </c>
      <c r="E190">
        <v>10</v>
      </c>
      <c r="F190" s="2">
        <v>9</v>
      </c>
      <c r="G190" s="2">
        <v>9</v>
      </c>
      <c r="H190" s="2">
        <v>13</v>
      </c>
      <c r="I190" s="9">
        <f t="shared" si="10"/>
        <v>10.25</v>
      </c>
      <c r="N190" s="9">
        <f t="shared" si="14"/>
        <v>6.65</v>
      </c>
      <c r="O190" s="13">
        <v>9.85</v>
      </c>
      <c r="P190" s="9">
        <v>10</v>
      </c>
      <c r="R190" t="s">
        <v>757</v>
      </c>
      <c r="S190" t="s">
        <v>429</v>
      </c>
    </row>
    <row r="191" spans="1:19">
      <c r="A191" t="s">
        <v>497</v>
      </c>
      <c r="B191" t="s">
        <v>498</v>
      </c>
      <c r="C191" t="s">
        <v>499</v>
      </c>
      <c r="D191" s="8">
        <v>6</v>
      </c>
      <c r="E191">
        <v>9</v>
      </c>
      <c r="F191" s="2">
        <v>14</v>
      </c>
      <c r="G191" s="2">
        <v>11</v>
      </c>
      <c r="H191" s="2">
        <v>12</v>
      </c>
      <c r="I191" s="9">
        <f t="shared" si="10"/>
        <v>11.5</v>
      </c>
      <c r="N191" s="9">
        <f t="shared" si="14"/>
        <v>8.1999999999999993</v>
      </c>
      <c r="O191" s="13"/>
      <c r="P191" s="9"/>
      <c r="R191" t="s">
        <v>757</v>
      </c>
      <c r="S191" t="s">
        <v>429</v>
      </c>
    </row>
    <row r="192" spans="1:19">
      <c r="A192" t="s">
        <v>500</v>
      </c>
      <c r="B192" t="s">
        <v>501</v>
      </c>
      <c r="C192" t="s">
        <v>405</v>
      </c>
      <c r="D192" s="8">
        <v>3.75</v>
      </c>
      <c r="E192">
        <v>9</v>
      </c>
      <c r="F192" s="2">
        <v>10</v>
      </c>
      <c r="G192" s="2">
        <v>12</v>
      </c>
      <c r="H192" s="2">
        <v>15</v>
      </c>
      <c r="I192" s="9">
        <f t="shared" si="10"/>
        <v>11.5</v>
      </c>
      <c r="N192" s="9">
        <f t="shared" si="14"/>
        <v>6.8500000000000005</v>
      </c>
      <c r="O192" s="13">
        <v>9.1</v>
      </c>
      <c r="P192" s="9">
        <v>10</v>
      </c>
      <c r="R192" t="s">
        <v>757</v>
      </c>
      <c r="S192" t="s">
        <v>429</v>
      </c>
    </row>
    <row r="193" spans="1:19">
      <c r="A193" t="s">
        <v>502</v>
      </c>
      <c r="B193" t="s">
        <v>503</v>
      </c>
      <c r="C193" t="s">
        <v>504</v>
      </c>
      <c r="D193" s="8">
        <v>2</v>
      </c>
      <c r="E193">
        <v>9</v>
      </c>
      <c r="F193" s="2">
        <v>12.5</v>
      </c>
      <c r="G193" s="2">
        <v>9</v>
      </c>
      <c r="H193" s="2">
        <v>12</v>
      </c>
      <c r="I193" s="9">
        <f t="shared" si="10"/>
        <v>10.625</v>
      </c>
      <c r="N193" s="9">
        <f t="shared" si="14"/>
        <v>5.45</v>
      </c>
      <c r="O193" s="13">
        <v>4.25</v>
      </c>
      <c r="P193" s="9">
        <f t="shared" si="11"/>
        <v>6.8</v>
      </c>
      <c r="R193" t="s">
        <v>757</v>
      </c>
      <c r="S193" t="s">
        <v>429</v>
      </c>
    </row>
    <row r="194" spans="1:19">
      <c r="A194" t="s">
        <v>505</v>
      </c>
      <c r="B194" t="s">
        <v>506</v>
      </c>
      <c r="C194" t="s">
        <v>507</v>
      </c>
      <c r="D194" s="8"/>
      <c r="I194" s="9"/>
      <c r="N194" s="9"/>
      <c r="O194" s="13"/>
      <c r="P194" s="9"/>
      <c r="Q194" t="s">
        <v>771</v>
      </c>
      <c r="R194" t="s">
        <v>757</v>
      </c>
      <c r="S194" t="s">
        <v>429</v>
      </c>
    </row>
    <row r="195" spans="1:19">
      <c r="A195" t="s">
        <v>508</v>
      </c>
      <c r="B195" t="s">
        <v>509</v>
      </c>
      <c r="C195" t="s">
        <v>132</v>
      </c>
      <c r="D195" s="8">
        <v>2.5</v>
      </c>
      <c r="E195">
        <v>9.5</v>
      </c>
      <c r="F195" s="2">
        <v>9</v>
      </c>
      <c r="G195" s="2">
        <v>11</v>
      </c>
      <c r="H195" s="2">
        <v>10</v>
      </c>
      <c r="I195" s="9">
        <f t="shared" si="10"/>
        <v>9.875</v>
      </c>
      <c r="N195" s="9">
        <f t="shared" si="14"/>
        <v>5.45</v>
      </c>
      <c r="O195" s="13">
        <v>4.25</v>
      </c>
      <c r="P195" s="9">
        <f t="shared" si="11"/>
        <v>6.5</v>
      </c>
      <c r="R195" t="s">
        <v>757</v>
      </c>
      <c r="S195" t="s">
        <v>429</v>
      </c>
    </row>
    <row r="196" spans="1:19">
      <c r="A196" t="s">
        <v>510</v>
      </c>
      <c r="B196" t="s">
        <v>511</v>
      </c>
      <c r="C196" t="s">
        <v>512</v>
      </c>
      <c r="D196" s="8">
        <v>5.5</v>
      </c>
      <c r="E196">
        <v>11</v>
      </c>
      <c r="F196" s="2">
        <v>11</v>
      </c>
      <c r="G196" s="2">
        <v>13</v>
      </c>
      <c r="H196" s="2">
        <v>13</v>
      </c>
      <c r="I196" s="9">
        <f t="shared" si="10"/>
        <v>12</v>
      </c>
      <c r="N196" s="9">
        <f t="shared" si="14"/>
        <v>8.1000000000000014</v>
      </c>
      <c r="O196" s="13"/>
      <c r="P196" s="9"/>
      <c r="R196" t="s">
        <v>757</v>
      </c>
      <c r="S196" t="s">
        <v>429</v>
      </c>
    </row>
    <row r="197" spans="1:19">
      <c r="A197" t="s">
        <v>513</v>
      </c>
      <c r="B197" t="s">
        <v>514</v>
      </c>
      <c r="C197" t="s">
        <v>515</v>
      </c>
      <c r="D197" s="8"/>
      <c r="I197" s="9"/>
      <c r="N197" s="9"/>
      <c r="O197" s="13"/>
      <c r="P197" s="9"/>
      <c r="Q197" t="s">
        <v>771</v>
      </c>
      <c r="R197" t="s">
        <v>757</v>
      </c>
      <c r="S197" t="s">
        <v>429</v>
      </c>
    </row>
    <row r="198" spans="1:19">
      <c r="A198" t="s">
        <v>516</v>
      </c>
      <c r="B198" t="s">
        <v>517</v>
      </c>
      <c r="C198" t="s">
        <v>518</v>
      </c>
      <c r="D198" s="8">
        <v>7.25</v>
      </c>
      <c r="E198">
        <v>10</v>
      </c>
      <c r="F198" s="2">
        <v>9</v>
      </c>
      <c r="G198" s="2">
        <v>11.5</v>
      </c>
      <c r="H198" s="2">
        <v>9</v>
      </c>
      <c r="I198" s="9">
        <f t="shared" si="10"/>
        <v>9.875</v>
      </c>
      <c r="N198" s="9">
        <f>(D198*0.6)+(I198*0.4)</f>
        <v>8.3000000000000007</v>
      </c>
      <c r="O198" s="13">
        <v>12</v>
      </c>
      <c r="P198" s="9">
        <f t="shared" si="11"/>
        <v>11.149999999999999</v>
      </c>
      <c r="R198" t="s">
        <v>757</v>
      </c>
      <c r="S198" t="s">
        <v>429</v>
      </c>
    </row>
    <row r="199" spans="1:19">
      <c r="A199" t="s">
        <v>519</v>
      </c>
      <c r="B199" t="s">
        <v>520</v>
      </c>
      <c r="C199" t="s">
        <v>46</v>
      </c>
      <c r="D199" s="8"/>
      <c r="I199" s="9"/>
      <c r="N199" s="9"/>
      <c r="O199" s="13"/>
      <c r="P199" s="9"/>
      <c r="Q199" t="s">
        <v>771</v>
      </c>
      <c r="R199" t="s">
        <v>757</v>
      </c>
      <c r="S199" t="s">
        <v>429</v>
      </c>
    </row>
    <row r="200" spans="1:19">
      <c r="A200" t="s">
        <v>521</v>
      </c>
      <c r="B200" t="s">
        <v>522</v>
      </c>
      <c r="C200" t="s">
        <v>512</v>
      </c>
      <c r="D200" s="8">
        <v>7.25</v>
      </c>
      <c r="E200">
        <v>12</v>
      </c>
      <c r="F200" s="2">
        <v>14</v>
      </c>
      <c r="G200" s="2">
        <v>13</v>
      </c>
      <c r="H200" s="2">
        <v>14</v>
      </c>
      <c r="I200" s="9">
        <f t="shared" ref="I200:I263" si="15">AVERAGE(E200:H200)</f>
        <v>13.25</v>
      </c>
      <c r="N200" s="9">
        <f>(D200*0.6)+(I200*0.4)</f>
        <v>9.65</v>
      </c>
      <c r="O200" s="13">
        <v>9</v>
      </c>
      <c r="P200" s="9">
        <f t="shared" ref="P200:P263" si="16">I200*0.4+O200*0.6</f>
        <v>10.7</v>
      </c>
      <c r="R200" t="s">
        <v>757</v>
      </c>
      <c r="S200" t="s">
        <v>429</v>
      </c>
    </row>
    <row r="201" spans="1:19">
      <c r="A201" t="s">
        <v>523</v>
      </c>
      <c r="D201" s="8"/>
      <c r="I201" s="9"/>
      <c r="N201" s="9"/>
      <c r="O201" s="13"/>
      <c r="P201" s="9"/>
    </row>
    <row r="202" spans="1:19">
      <c r="A202" s="1" t="s">
        <v>2</v>
      </c>
      <c r="B202" s="1" t="s">
        <v>3</v>
      </c>
      <c r="C202" s="1" t="s">
        <v>4</v>
      </c>
      <c r="D202" s="8" t="s">
        <v>777</v>
      </c>
      <c r="E202" s="1" t="s">
        <v>778</v>
      </c>
      <c r="F202" s="1" t="s">
        <v>779</v>
      </c>
      <c r="G202" s="1" t="s">
        <v>780</v>
      </c>
      <c r="H202" s="1" t="s">
        <v>758</v>
      </c>
      <c r="I202" s="9" t="s">
        <v>784</v>
      </c>
      <c r="J202" s="1"/>
      <c r="K202" s="1"/>
      <c r="L202" s="1"/>
      <c r="M202" s="1" t="s">
        <v>753</v>
      </c>
      <c r="N202" s="11" t="s">
        <v>782</v>
      </c>
      <c r="O202" s="12" t="s">
        <v>781</v>
      </c>
      <c r="P202" s="9" t="s">
        <v>783</v>
      </c>
      <c r="Q202" s="1" t="s">
        <v>754</v>
      </c>
      <c r="R202" s="1" t="s">
        <v>755</v>
      </c>
      <c r="S202" s="1" t="s">
        <v>756</v>
      </c>
    </row>
    <row r="203" spans="1:19">
      <c r="A203" t="s">
        <v>524</v>
      </c>
      <c r="B203" t="s">
        <v>525</v>
      </c>
      <c r="C203" t="s">
        <v>518</v>
      </c>
      <c r="D203" s="8">
        <v>4.5</v>
      </c>
      <c r="E203">
        <v>12.5</v>
      </c>
      <c r="F203" s="2">
        <v>12</v>
      </c>
      <c r="G203" s="2">
        <v>10.5</v>
      </c>
      <c r="H203" s="2">
        <v>12</v>
      </c>
      <c r="I203" s="9">
        <f t="shared" si="15"/>
        <v>11.75</v>
      </c>
      <c r="N203" s="9">
        <f>(D203*0.6)+(I203*0.4)</f>
        <v>7.4</v>
      </c>
      <c r="O203" s="13">
        <v>8.85</v>
      </c>
      <c r="P203" s="9">
        <v>10</v>
      </c>
      <c r="R203" t="s">
        <v>757</v>
      </c>
      <c r="S203" t="s">
        <v>523</v>
      </c>
    </row>
    <row r="204" spans="1:19">
      <c r="A204" t="s">
        <v>526</v>
      </c>
      <c r="B204" t="s">
        <v>527</v>
      </c>
      <c r="C204" t="s">
        <v>528</v>
      </c>
      <c r="D204" s="8">
        <v>3</v>
      </c>
      <c r="E204">
        <v>10</v>
      </c>
      <c r="F204" s="2">
        <v>9</v>
      </c>
      <c r="G204" s="2">
        <v>0</v>
      </c>
      <c r="H204" s="2">
        <v>10</v>
      </c>
      <c r="I204" s="9">
        <f t="shared" si="15"/>
        <v>7.25</v>
      </c>
      <c r="N204" s="9">
        <f>(D204*0.6)+(I204*0.4)</f>
        <v>4.7</v>
      </c>
      <c r="O204" s="13">
        <v>6.5</v>
      </c>
      <c r="P204" s="9">
        <f t="shared" si="16"/>
        <v>6.8000000000000007</v>
      </c>
      <c r="R204" t="s">
        <v>757</v>
      </c>
      <c r="S204" t="s">
        <v>523</v>
      </c>
    </row>
    <row r="205" spans="1:19">
      <c r="A205" t="s">
        <v>529</v>
      </c>
      <c r="B205" t="s">
        <v>530</v>
      </c>
      <c r="C205" t="s">
        <v>10</v>
      </c>
      <c r="D205" s="8">
        <v>9</v>
      </c>
      <c r="E205">
        <v>12</v>
      </c>
      <c r="F205" s="2">
        <v>12</v>
      </c>
      <c r="G205" s="2">
        <v>11.5</v>
      </c>
      <c r="H205" s="2">
        <v>13</v>
      </c>
      <c r="I205" s="9">
        <f t="shared" si="15"/>
        <v>12.125</v>
      </c>
      <c r="N205" s="9">
        <f>(D205*0.6)+(I205*0.4)</f>
        <v>10.25</v>
      </c>
      <c r="O205" s="13"/>
      <c r="P205" s="9"/>
      <c r="R205" t="s">
        <v>757</v>
      </c>
      <c r="S205" t="s">
        <v>523</v>
      </c>
    </row>
    <row r="206" spans="1:19">
      <c r="A206" t="s">
        <v>531</v>
      </c>
      <c r="B206" t="s">
        <v>532</v>
      </c>
      <c r="C206" t="s">
        <v>7</v>
      </c>
      <c r="D206" s="8">
        <v>7.25</v>
      </c>
      <c r="E206">
        <v>11.5</v>
      </c>
      <c r="F206" s="2">
        <v>11.5</v>
      </c>
      <c r="G206" s="2">
        <v>9</v>
      </c>
      <c r="H206" s="2">
        <v>11</v>
      </c>
      <c r="I206" s="9">
        <f t="shared" si="15"/>
        <v>10.75</v>
      </c>
      <c r="N206" s="9">
        <f>(D206*0.6)+(I206*0.4)</f>
        <v>8.6499999999999986</v>
      </c>
      <c r="O206" s="13">
        <v>9.5</v>
      </c>
      <c r="P206" s="9">
        <f t="shared" si="16"/>
        <v>10</v>
      </c>
      <c r="R206" t="s">
        <v>757</v>
      </c>
      <c r="S206" t="s">
        <v>523</v>
      </c>
    </row>
    <row r="207" spans="1:19">
      <c r="A207" t="s">
        <v>533</v>
      </c>
      <c r="B207" t="s">
        <v>534</v>
      </c>
      <c r="C207" t="s">
        <v>535</v>
      </c>
      <c r="D207" s="8"/>
      <c r="I207" s="9"/>
      <c r="N207" s="9"/>
      <c r="O207" s="13"/>
      <c r="P207" s="9"/>
      <c r="R207" t="s">
        <v>757</v>
      </c>
      <c r="S207" t="s">
        <v>523</v>
      </c>
    </row>
    <row r="208" spans="1:19">
      <c r="A208" t="s">
        <v>536</v>
      </c>
      <c r="B208" t="s">
        <v>534</v>
      </c>
      <c r="C208" t="s">
        <v>537</v>
      </c>
      <c r="D208" s="8">
        <v>5.5</v>
      </c>
      <c r="E208">
        <v>12.5</v>
      </c>
      <c r="F208" s="2">
        <v>0</v>
      </c>
      <c r="H208" s="2">
        <v>11</v>
      </c>
      <c r="I208" s="9">
        <f t="shared" si="15"/>
        <v>7.833333333333333</v>
      </c>
      <c r="K208" s="2" t="s">
        <v>768</v>
      </c>
      <c r="N208" s="9">
        <f>(D208*0.6)+(I208*0.4)</f>
        <v>6.4333333333333336</v>
      </c>
      <c r="O208" s="13">
        <v>7.5</v>
      </c>
      <c r="P208" s="9">
        <f t="shared" si="16"/>
        <v>7.6333333333333329</v>
      </c>
      <c r="R208" t="s">
        <v>757</v>
      </c>
      <c r="S208" t="s">
        <v>523</v>
      </c>
    </row>
    <row r="209" spans="1:19">
      <c r="A209" t="s">
        <v>538</v>
      </c>
      <c r="B209" t="s">
        <v>539</v>
      </c>
      <c r="C209" t="s">
        <v>405</v>
      </c>
      <c r="D209" s="8">
        <v>4.25</v>
      </c>
      <c r="E209">
        <v>12</v>
      </c>
      <c r="F209" s="2">
        <v>10</v>
      </c>
      <c r="G209" s="2">
        <v>10</v>
      </c>
      <c r="H209" s="2">
        <v>12</v>
      </c>
      <c r="I209" s="9">
        <f t="shared" si="15"/>
        <v>11</v>
      </c>
      <c r="N209" s="9">
        <f>(D209*0.6)+(I209*0.4)</f>
        <v>6.95</v>
      </c>
      <c r="O209" s="13">
        <v>9.35</v>
      </c>
      <c r="P209" s="9">
        <v>10</v>
      </c>
      <c r="R209" t="s">
        <v>757</v>
      </c>
      <c r="S209" t="s">
        <v>523</v>
      </c>
    </row>
    <row r="210" spans="1:19">
      <c r="A210" t="s">
        <v>540</v>
      </c>
      <c r="B210" t="s">
        <v>541</v>
      </c>
      <c r="C210" t="s">
        <v>542</v>
      </c>
      <c r="D210" s="8"/>
      <c r="I210" s="9"/>
      <c r="N210" s="9"/>
      <c r="O210" s="13"/>
      <c r="P210" s="9"/>
      <c r="R210" t="s">
        <v>757</v>
      </c>
      <c r="S210" t="s">
        <v>523</v>
      </c>
    </row>
    <row r="211" spans="1:19">
      <c r="A211" t="s">
        <v>543</v>
      </c>
      <c r="B211" t="s">
        <v>544</v>
      </c>
      <c r="C211" t="s">
        <v>545</v>
      </c>
      <c r="D211" s="8">
        <v>4.5</v>
      </c>
      <c r="E211">
        <v>10</v>
      </c>
      <c r="F211" s="2">
        <v>11.5</v>
      </c>
      <c r="G211" s="2">
        <v>13</v>
      </c>
      <c r="H211" s="2">
        <v>14</v>
      </c>
      <c r="I211" s="9">
        <f t="shared" si="15"/>
        <v>12.125</v>
      </c>
      <c r="N211" s="9">
        <f t="shared" ref="N211:N219" si="17">(D211*0.6)+(I211*0.4)</f>
        <v>7.5500000000000007</v>
      </c>
      <c r="O211" s="13">
        <v>6.25</v>
      </c>
      <c r="P211" s="9">
        <f t="shared" si="16"/>
        <v>8.6000000000000014</v>
      </c>
      <c r="R211" t="s">
        <v>757</v>
      </c>
      <c r="S211" t="s">
        <v>523</v>
      </c>
    </row>
    <row r="212" spans="1:19">
      <c r="A212" s="18" t="s">
        <v>546</v>
      </c>
      <c r="B212" s="18" t="s">
        <v>547</v>
      </c>
      <c r="C212" s="18" t="s">
        <v>207</v>
      </c>
      <c r="D212" s="21">
        <v>4.25</v>
      </c>
      <c r="E212" s="18">
        <v>10</v>
      </c>
      <c r="F212" s="18">
        <v>10</v>
      </c>
      <c r="G212" s="18">
        <v>10</v>
      </c>
      <c r="H212" s="18">
        <v>12</v>
      </c>
      <c r="I212" s="20">
        <f t="shared" si="15"/>
        <v>10.5</v>
      </c>
      <c r="J212" s="18"/>
      <c r="K212" s="18"/>
      <c r="L212" s="18"/>
      <c r="M212" s="18"/>
      <c r="N212" s="20">
        <f t="shared" si="17"/>
        <v>6.75</v>
      </c>
      <c r="O212" s="20">
        <v>9.75</v>
      </c>
      <c r="P212" s="20">
        <v>10</v>
      </c>
      <c r="R212" t="s">
        <v>757</v>
      </c>
      <c r="S212" t="s">
        <v>523</v>
      </c>
    </row>
    <row r="213" spans="1:19">
      <c r="A213" t="s">
        <v>548</v>
      </c>
      <c r="B213" t="s">
        <v>549</v>
      </c>
      <c r="C213" t="s">
        <v>550</v>
      </c>
      <c r="D213" s="8">
        <v>7.25</v>
      </c>
      <c r="E213">
        <v>12</v>
      </c>
      <c r="F213" s="2">
        <v>11.5</v>
      </c>
      <c r="G213" s="2">
        <v>11</v>
      </c>
      <c r="H213" s="2">
        <v>11</v>
      </c>
      <c r="I213" s="9">
        <f t="shared" si="15"/>
        <v>11.375</v>
      </c>
      <c r="N213" s="9">
        <f t="shared" si="17"/>
        <v>8.8999999999999986</v>
      </c>
      <c r="O213" s="13">
        <v>11.25</v>
      </c>
      <c r="P213" s="9">
        <f t="shared" si="16"/>
        <v>11.3</v>
      </c>
      <c r="R213" t="s">
        <v>757</v>
      </c>
      <c r="S213" t="s">
        <v>523</v>
      </c>
    </row>
    <row r="214" spans="1:19">
      <c r="A214" t="s">
        <v>551</v>
      </c>
      <c r="B214" t="s">
        <v>552</v>
      </c>
      <c r="C214" t="s">
        <v>553</v>
      </c>
      <c r="D214" s="8">
        <v>7.25</v>
      </c>
      <c r="E214">
        <v>11</v>
      </c>
      <c r="F214" s="2">
        <v>0</v>
      </c>
      <c r="H214" s="2">
        <v>14</v>
      </c>
      <c r="I214" s="9">
        <f t="shared" si="15"/>
        <v>8.3333333333333339</v>
      </c>
      <c r="K214" s="2" t="s">
        <v>768</v>
      </c>
      <c r="N214" s="9">
        <f t="shared" si="17"/>
        <v>7.6833333333333336</v>
      </c>
      <c r="O214" s="13">
        <v>11.5</v>
      </c>
      <c r="P214" s="9">
        <f t="shared" si="16"/>
        <v>10.233333333333334</v>
      </c>
      <c r="R214" t="s">
        <v>757</v>
      </c>
      <c r="S214" t="s">
        <v>523</v>
      </c>
    </row>
    <row r="215" spans="1:19">
      <c r="A215" t="s">
        <v>554</v>
      </c>
      <c r="B215" t="s">
        <v>552</v>
      </c>
      <c r="C215" t="s">
        <v>555</v>
      </c>
      <c r="D215" s="8">
        <v>3.25</v>
      </c>
      <c r="E215">
        <v>11</v>
      </c>
      <c r="F215" s="2">
        <v>9</v>
      </c>
      <c r="G215" s="2">
        <v>10</v>
      </c>
      <c r="H215" s="2">
        <v>15</v>
      </c>
      <c r="I215" s="9">
        <f t="shared" si="15"/>
        <v>11.25</v>
      </c>
      <c r="N215" s="9">
        <f t="shared" si="17"/>
        <v>6.45</v>
      </c>
      <c r="O215" s="13">
        <v>7</v>
      </c>
      <c r="P215" s="9">
        <f t="shared" si="16"/>
        <v>8.6999999999999993</v>
      </c>
      <c r="R215" t="s">
        <v>757</v>
      </c>
      <c r="S215" t="s">
        <v>523</v>
      </c>
    </row>
    <row r="216" spans="1:19">
      <c r="A216" t="s">
        <v>556</v>
      </c>
      <c r="B216" t="s">
        <v>557</v>
      </c>
      <c r="C216" t="s">
        <v>558</v>
      </c>
      <c r="D216" s="8">
        <v>4.5</v>
      </c>
      <c r="I216" s="9"/>
      <c r="N216" s="9"/>
      <c r="O216" s="13">
        <v>7.25</v>
      </c>
      <c r="P216" s="9"/>
      <c r="Q216" t="s">
        <v>772</v>
      </c>
      <c r="R216" t="s">
        <v>757</v>
      </c>
      <c r="S216" t="s">
        <v>523</v>
      </c>
    </row>
    <row r="217" spans="1:19">
      <c r="A217" t="s">
        <v>559</v>
      </c>
      <c r="B217" t="s">
        <v>560</v>
      </c>
      <c r="C217" t="s">
        <v>136</v>
      </c>
      <c r="D217" s="8">
        <v>4.25</v>
      </c>
      <c r="E217">
        <v>11</v>
      </c>
      <c r="F217" s="2">
        <v>10</v>
      </c>
      <c r="G217" s="2">
        <v>10.5</v>
      </c>
      <c r="H217" s="2">
        <v>13</v>
      </c>
      <c r="I217" s="9">
        <f t="shared" si="15"/>
        <v>11.125</v>
      </c>
      <c r="N217" s="9">
        <f t="shared" si="17"/>
        <v>7</v>
      </c>
      <c r="O217" s="13">
        <v>10.25</v>
      </c>
      <c r="P217" s="9">
        <f t="shared" si="16"/>
        <v>10.6</v>
      </c>
      <c r="R217" t="s">
        <v>757</v>
      </c>
      <c r="S217" t="s">
        <v>523</v>
      </c>
    </row>
    <row r="218" spans="1:19">
      <c r="A218" s="18" t="s">
        <v>561</v>
      </c>
      <c r="B218" s="18" t="s">
        <v>562</v>
      </c>
      <c r="C218" s="18" t="s">
        <v>563</v>
      </c>
      <c r="D218" s="21">
        <v>1.25</v>
      </c>
      <c r="E218" s="18">
        <v>11</v>
      </c>
      <c r="F218" s="18">
        <v>10</v>
      </c>
      <c r="G218" s="18">
        <v>10</v>
      </c>
      <c r="H218" s="18">
        <v>10</v>
      </c>
      <c r="I218" s="20">
        <f t="shared" si="15"/>
        <v>10.25</v>
      </c>
      <c r="J218" s="18"/>
      <c r="K218" s="18"/>
      <c r="L218" s="18"/>
      <c r="M218" s="18"/>
      <c r="N218" s="20">
        <f t="shared" si="17"/>
        <v>4.8500000000000005</v>
      </c>
      <c r="O218" s="20">
        <v>9.85</v>
      </c>
      <c r="P218" s="20">
        <v>10</v>
      </c>
      <c r="R218" t="s">
        <v>757</v>
      </c>
      <c r="S218" t="s">
        <v>523</v>
      </c>
    </row>
    <row r="219" spans="1:19">
      <c r="A219" t="s">
        <v>564</v>
      </c>
      <c r="B219" t="s">
        <v>565</v>
      </c>
      <c r="C219" t="s">
        <v>566</v>
      </c>
      <c r="D219" s="8">
        <v>3.5</v>
      </c>
      <c r="E219">
        <v>11.5</v>
      </c>
      <c r="F219" s="2">
        <v>11</v>
      </c>
      <c r="G219" s="2">
        <v>13</v>
      </c>
      <c r="H219" s="2">
        <v>13</v>
      </c>
      <c r="I219" s="9">
        <f t="shared" si="15"/>
        <v>12.125</v>
      </c>
      <c r="N219" s="9">
        <f t="shared" si="17"/>
        <v>6.9500000000000011</v>
      </c>
      <c r="O219" s="13">
        <v>10</v>
      </c>
      <c r="P219" s="9">
        <f t="shared" si="16"/>
        <v>10.850000000000001</v>
      </c>
      <c r="R219" t="s">
        <v>757</v>
      </c>
      <c r="S219" t="s">
        <v>523</v>
      </c>
    </row>
    <row r="220" spans="1:19">
      <c r="A220" t="s">
        <v>567</v>
      </c>
      <c r="B220" t="s">
        <v>568</v>
      </c>
      <c r="C220" t="s">
        <v>569</v>
      </c>
      <c r="D220" s="8"/>
      <c r="I220" s="9"/>
      <c r="N220" s="9"/>
      <c r="O220" s="13"/>
      <c r="P220" s="9"/>
      <c r="R220" t="s">
        <v>757</v>
      </c>
      <c r="S220" t="s">
        <v>523</v>
      </c>
    </row>
    <row r="221" spans="1:19">
      <c r="A221" t="s">
        <v>570</v>
      </c>
      <c r="B221" t="s">
        <v>571</v>
      </c>
      <c r="C221" t="s">
        <v>572</v>
      </c>
      <c r="D221" s="8"/>
      <c r="I221" s="9"/>
      <c r="N221" s="9"/>
      <c r="O221" s="13"/>
      <c r="P221" s="9"/>
      <c r="R221" t="s">
        <v>757</v>
      </c>
      <c r="S221" t="s">
        <v>523</v>
      </c>
    </row>
    <row r="222" spans="1:19">
      <c r="A222" t="s">
        <v>573</v>
      </c>
      <c r="B222" t="s">
        <v>574</v>
      </c>
      <c r="C222" t="s">
        <v>575</v>
      </c>
      <c r="D222" s="8"/>
      <c r="I222" s="9"/>
      <c r="N222" s="9"/>
      <c r="O222" s="13"/>
      <c r="P222" s="9"/>
      <c r="Q222" t="s">
        <v>771</v>
      </c>
      <c r="R222" t="s">
        <v>757</v>
      </c>
      <c r="S222" t="s">
        <v>523</v>
      </c>
    </row>
    <row r="223" spans="1:19">
      <c r="A223" t="s">
        <v>576</v>
      </c>
      <c r="B223" t="s">
        <v>577</v>
      </c>
      <c r="C223" t="s">
        <v>578</v>
      </c>
      <c r="D223" s="8"/>
      <c r="I223" s="9"/>
      <c r="N223" s="9"/>
      <c r="O223" s="13"/>
      <c r="P223" s="9"/>
      <c r="R223" t="s">
        <v>757</v>
      </c>
      <c r="S223" t="s">
        <v>523</v>
      </c>
    </row>
    <row r="224" spans="1:19">
      <c r="A224" t="s">
        <v>579</v>
      </c>
      <c r="B224" t="s">
        <v>580</v>
      </c>
      <c r="C224" t="s">
        <v>37</v>
      </c>
      <c r="D224" s="8"/>
      <c r="I224" s="9"/>
      <c r="N224" s="9"/>
      <c r="O224" s="13"/>
      <c r="P224" s="9"/>
      <c r="R224" t="s">
        <v>757</v>
      </c>
      <c r="S224" t="s">
        <v>523</v>
      </c>
    </row>
    <row r="225" spans="1:19">
      <c r="A225" t="s">
        <v>581</v>
      </c>
      <c r="B225" t="s">
        <v>582</v>
      </c>
      <c r="C225" t="s">
        <v>583</v>
      </c>
      <c r="D225" s="8">
        <v>7.25</v>
      </c>
      <c r="E225">
        <v>11.5</v>
      </c>
      <c r="F225" s="2">
        <v>11</v>
      </c>
      <c r="G225" s="2">
        <v>12.5</v>
      </c>
      <c r="H225" s="2">
        <v>14</v>
      </c>
      <c r="I225" s="9">
        <f t="shared" si="15"/>
        <v>12.25</v>
      </c>
      <c r="N225" s="9">
        <f t="shared" ref="N225:N235" si="18">(D225*0.6)+(I225*0.4)</f>
        <v>9.25</v>
      </c>
      <c r="O225" s="13">
        <v>9.25</v>
      </c>
      <c r="P225" s="9">
        <f t="shared" si="16"/>
        <v>10.45</v>
      </c>
      <c r="R225" t="s">
        <v>757</v>
      </c>
      <c r="S225" t="s">
        <v>523</v>
      </c>
    </row>
    <row r="226" spans="1:19">
      <c r="A226" t="s">
        <v>584</v>
      </c>
      <c r="B226" t="s">
        <v>585</v>
      </c>
      <c r="C226" t="s">
        <v>586</v>
      </c>
      <c r="D226" s="8">
        <v>1</v>
      </c>
      <c r="E226">
        <v>10</v>
      </c>
      <c r="F226" s="2">
        <v>11</v>
      </c>
      <c r="G226" s="2">
        <v>0</v>
      </c>
      <c r="H226" s="2">
        <v>9</v>
      </c>
      <c r="I226" s="9">
        <f t="shared" si="15"/>
        <v>7.5</v>
      </c>
      <c r="L226" s="2" t="s">
        <v>768</v>
      </c>
      <c r="N226" s="9">
        <f t="shared" si="18"/>
        <v>3.6</v>
      </c>
      <c r="O226" s="13"/>
      <c r="P226" s="9"/>
      <c r="R226" t="s">
        <v>757</v>
      </c>
      <c r="S226" t="s">
        <v>523</v>
      </c>
    </row>
    <row r="227" spans="1:19">
      <c r="A227" t="s">
        <v>587</v>
      </c>
      <c r="B227" t="s">
        <v>588</v>
      </c>
      <c r="C227" t="s">
        <v>589</v>
      </c>
      <c r="D227" s="8">
        <v>6.5</v>
      </c>
      <c r="E227">
        <v>12</v>
      </c>
      <c r="F227" s="2">
        <v>11.5</v>
      </c>
      <c r="G227" s="2">
        <v>14</v>
      </c>
      <c r="H227" s="2">
        <v>14</v>
      </c>
      <c r="I227" s="9">
        <f t="shared" si="15"/>
        <v>12.875</v>
      </c>
      <c r="N227" s="9">
        <f t="shared" si="18"/>
        <v>9.0500000000000007</v>
      </c>
      <c r="O227" s="13">
        <v>14.25</v>
      </c>
      <c r="P227" s="9">
        <f t="shared" si="16"/>
        <v>13.7</v>
      </c>
      <c r="R227" t="s">
        <v>757</v>
      </c>
      <c r="S227" t="s">
        <v>523</v>
      </c>
    </row>
    <row r="228" spans="1:19">
      <c r="A228" t="s">
        <v>590</v>
      </c>
      <c r="B228" t="s">
        <v>591</v>
      </c>
      <c r="C228" t="s">
        <v>592</v>
      </c>
      <c r="D228" s="8">
        <v>9.75</v>
      </c>
      <c r="E228">
        <v>11.5</v>
      </c>
      <c r="F228" s="2">
        <v>11.5</v>
      </c>
      <c r="G228" s="2">
        <v>10</v>
      </c>
      <c r="H228" s="2">
        <v>15</v>
      </c>
      <c r="I228" s="9">
        <f t="shared" si="15"/>
        <v>12</v>
      </c>
      <c r="N228" s="9">
        <f t="shared" si="18"/>
        <v>10.65</v>
      </c>
      <c r="O228" s="13"/>
      <c r="P228" s="9"/>
      <c r="R228" t="s">
        <v>757</v>
      </c>
      <c r="S228" t="s">
        <v>523</v>
      </c>
    </row>
    <row r="229" spans="1:19">
      <c r="A229" t="s">
        <v>593</v>
      </c>
      <c r="B229" t="s">
        <v>594</v>
      </c>
      <c r="C229" t="s">
        <v>595</v>
      </c>
      <c r="D229" s="8">
        <v>13.25</v>
      </c>
      <c r="E229">
        <v>12</v>
      </c>
      <c r="F229" s="2">
        <v>12</v>
      </c>
      <c r="G229" s="2">
        <v>13</v>
      </c>
      <c r="H229" s="2">
        <v>15</v>
      </c>
      <c r="I229" s="9">
        <f t="shared" si="15"/>
        <v>13</v>
      </c>
      <c r="N229" s="9">
        <f t="shared" si="18"/>
        <v>13.149999999999999</v>
      </c>
      <c r="O229" s="13"/>
      <c r="P229" s="9"/>
      <c r="R229" t="s">
        <v>757</v>
      </c>
      <c r="S229" t="s">
        <v>523</v>
      </c>
    </row>
    <row r="230" spans="1:19">
      <c r="A230" t="s">
        <v>596</v>
      </c>
      <c r="B230" t="s">
        <v>597</v>
      </c>
      <c r="C230" t="s">
        <v>598</v>
      </c>
      <c r="D230" s="8">
        <v>7.25</v>
      </c>
      <c r="E230">
        <v>9</v>
      </c>
      <c r="F230" s="2">
        <v>10.5</v>
      </c>
      <c r="G230" s="2">
        <v>10</v>
      </c>
      <c r="H230" s="2">
        <v>14</v>
      </c>
      <c r="I230" s="9">
        <f t="shared" si="15"/>
        <v>10.875</v>
      </c>
      <c r="N230" s="9">
        <f t="shared" si="18"/>
        <v>8.6999999999999993</v>
      </c>
      <c r="O230" s="13">
        <v>10</v>
      </c>
      <c r="P230" s="9">
        <f t="shared" si="16"/>
        <v>10.350000000000001</v>
      </c>
      <c r="R230" t="s">
        <v>757</v>
      </c>
      <c r="S230" t="s">
        <v>523</v>
      </c>
    </row>
    <row r="231" spans="1:19">
      <c r="A231" t="s">
        <v>599</v>
      </c>
      <c r="B231" t="s">
        <v>600</v>
      </c>
      <c r="C231" t="s">
        <v>37</v>
      </c>
      <c r="D231" s="8">
        <v>4</v>
      </c>
      <c r="E231">
        <v>9</v>
      </c>
      <c r="F231" s="2">
        <v>11</v>
      </c>
      <c r="G231" s="2">
        <v>13</v>
      </c>
      <c r="H231" s="2">
        <v>13</v>
      </c>
      <c r="I231" s="9">
        <f t="shared" si="15"/>
        <v>11.5</v>
      </c>
      <c r="N231" s="9">
        <f t="shared" si="18"/>
        <v>7</v>
      </c>
      <c r="O231" s="13">
        <v>9</v>
      </c>
      <c r="P231" s="9">
        <f t="shared" si="16"/>
        <v>10</v>
      </c>
      <c r="R231" t="s">
        <v>757</v>
      </c>
      <c r="S231" t="s">
        <v>523</v>
      </c>
    </row>
    <row r="232" spans="1:19">
      <c r="A232" t="s">
        <v>601</v>
      </c>
      <c r="B232" t="s">
        <v>602</v>
      </c>
      <c r="C232" t="s">
        <v>603</v>
      </c>
      <c r="D232" s="8">
        <v>9</v>
      </c>
      <c r="E232">
        <v>11.5</v>
      </c>
      <c r="F232" s="2">
        <v>12</v>
      </c>
      <c r="G232" s="2">
        <v>14</v>
      </c>
      <c r="H232" s="2">
        <v>15</v>
      </c>
      <c r="I232" s="9">
        <f t="shared" si="15"/>
        <v>13.125</v>
      </c>
      <c r="N232" s="9">
        <f t="shared" si="18"/>
        <v>10.649999999999999</v>
      </c>
      <c r="O232" s="13"/>
      <c r="P232" s="9"/>
      <c r="R232" t="s">
        <v>757</v>
      </c>
      <c r="S232" t="s">
        <v>523</v>
      </c>
    </row>
    <row r="233" spans="1:19">
      <c r="A233" t="s">
        <v>604</v>
      </c>
      <c r="B233" t="s">
        <v>605</v>
      </c>
      <c r="C233" t="s">
        <v>606</v>
      </c>
      <c r="D233" s="8">
        <v>3.25</v>
      </c>
      <c r="E233">
        <v>11</v>
      </c>
      <c r="F233" s="2">
        <v>10</v>
      </c>
      <c r="G233" s="2">
        <v>10.5</v>
      </c>
      <c r="H233" s="2">
        <v>11</v>
      </c>
      <c r="I233" s="9">
        <f t="shared" si="15"/>
        <v>10.625</v>
      </c>
      <c r="N233" s="9">
        <f t="shared" si="18"/>
        <v>6.2</v>
      </c>
      <c r="O233" s="13">
        <v>9.75</v>
      </c>
      <c r="P233" s="9">
        <v>10</v>
      </c>
      <c r="R233" t="s">
        <v>757</v>
      </c>
      <c r="S233" t="s">
        <v>523</v>
      </c>
    </row>
    <row r="234" spans="1:19">
      <c r="A234" t="s">
        <v>607</v>
      </c>
      <c r="B234" t="s">
        <v>608</v>
      </c>
      <c r="C234" t="s">
        <v>609</v>
      </c>
      <c r="D234" s="8">
        <v>1.75</v>
      </c>
      <c r="E234">
        <v>9</v>
      </c>
      <c r="F234" s="2" t="s">
        <v>770</v>
      </c>
      <c r="G234" s="2">
        <v>10.5</v>
      </c>
      <c r="H234" s="2">
        <v>10</v>
      </c>
      <c r="I234" s="9">
        <f t="shared" si="15"/>
        <v>9.8333333333333339</v>
      </c>
      <c r="K234" s="2" t="s">
        <v>770</v>
      </c>
      <c r="N234" s="9">
        <f t="shared" si="18"/>
        <v>4.9833333333333334</v>
      </c>
      <c r="O234" s="13">
        <v>6</v>
      </c>
      <c r="P234" s="9">
        <f t="shared" si="16"/>
        <v>7.5333333333333332</v>
      </c>
      <c r="R234" t="s">
        <v>757</v>
      </c>
      <c r="S234" t="s">
        <v>523</v>
      </c>
    </row>
    <row r="235" spans="1:19">
      <c r="A235" t="s">
        <v>610</v>
      </c>
      <c r="B235" t="s">
        <v>611</v>
      </c>
      <c r="C235" t="s">
        <v>612</v>
      </c>
      <c r="D235" s="8">
        <v>1.25</v>
      </c>
      <c r="E235">
        <v>12</v>
      </c>
      <c r="F235" s="2" t="s">
        <v>770</v>
      </c>
      <c r="G235" s="2">
        <v>9</v>
      </c>
      <c r="H235" s="2">
        <v>8</v>
      </c>
      <c r="I235" s="9">
        <f t="shared" si="15"/>
        <v>9.6666666666666661</v>
      </c>
      <c r="K235" s="2" t="s">
        <v>770</v>
      </c>
      <c r="N235" s="9">
        <f t="shared" si="18"/>
        <v>4.6166666666666671</v>
      </c>
      <c r="O235" s="13">
        <v>5.75</v>
      </c>
      <c r="P235" s="9">
        <f t="shared" si="16"/>
        <v>7.3166666666666664</v>
      </c>
      <c r="R235" t="s">
        <v>757</v>
      </c>
      <c r="S235" t="s">
        <v>523</v>
      </c>
    </row>
    <row r="236" spans="1:19">
      <c r="A236" t="s">
        <v>613</v>
      </c>
      <c r="D236" s="8"/>
      <c r="I236" s="9"/>
      <c r="N236" s="9"/>
      <c r="O236" s="13"/>
      <c r="P236" s="9"/>
    </row>
    <row r="237" spans="1:19">
      <c r="A237" s="1" t="s">
        <v>2</v>
      </c>
      <c r="B237" s="1" t="s">
        <v>3</v>
      </c>
      <c r="C237" s="1" t="s">
        <v>4</v>
      </c>
      <c r="D237" s="8" t="s">
        <v>777</v>
      </c>
      <c r="E237" s="1" t="s">
        <v>778</v>
      </c>
      <c r="F237" s="1" t="s">
        <v>779</v>
      </c>
      <c r="G237" s="1" t="s">
        <v>780</v>
      </c>
      <c r="H237" s="1" t="s">
        <v>758</v>
      </c>
      <c r="I237" s="9" t="s">
        <v>784</v>
      </c>
      <c r="J237" s="1"/>
      <c r="K237" s="1"/>
      <c r="L237" s="1"/>
      <c r="M237" s="1" t="s">
        <v>753</v>
      </c>
      <c r="N237" s="11" t="s">
        <v>782</v>
      </c>
      <c r="O237" s="12" t="s">
        <v>781</v>
      </c>
      <c r="P237" s="9" t="s">
        <v>783</v>
      </c>
      <c r="Q237" s="1" t="s">
        <v>754</v>
      </c>
      <c r="R237" s="1" t="s">
        <v>755</v>
      </c>
      <c r="S237" s="1" t="s">
        <v>756</v>
      </c>
    </row>
    <row r="238" spans="1:19">
      <c r="A238" t="s">
        <v>614</v>
      </c>
      <c r="B238" t="s">
        <v>615</v>
      </c>
      <c r="C238" t="s">
        <v>616</v>
      </c>
      <c r="D238" s="8"/>
      <c r="I238" s="9"/>
      <c r="N238" s="9"/>
      <c r="O238" s="13"/>
      <c r="P238" s="9"/>
      <c r="R238" t="s">
        <v>757</v>
      </c>
      <c r="S238" t="s">
        <v>613</v>
      </c>
    </row>
    <row r="239" spans="1:19">
      <c r="A239" t="s">
        <v>617</v>
      </c>
      <c r="B239" t="s">
        <v>605</v>
      </c>
      <c r="C239" t="s">
        <v>28</v>
      </c>
      <c r="D239" s="8">
        <v>4</v>
      </c>
      <c r="E239">
        <v>9</v>
      </c>
      <c r="F239" s="2">
        <v>0</v>
      </c>
      <c r="G239" s="2">
        <v>12</v>
      </c>
      <c r="H239" s="2">
        <v>9</v>
      </c>
      <c r="I239" s="9">
        <f t="shared" si="15"/>
        <v>7.5</v>
      </c>
      <c r="K239" s="2" t="s">
        <v>775</v>
      </c>
      <c r="N239" s="9">
        <f t="shared" ref="N239:N256" si="19">(D239*0.6)+(I239*0.4)</f>
        <v>5.4</v>
      </c>
      <c r="O239" s="13">
        <v>6.25</v>
      </c>
      <c r="P239" s="9">
        <f t="shared" si="16"/>
        <v>6.75</v>
      </c>
      <c r="R239" t="s">
        <v>757</v>
      </c>
      <c r="S239" t="s">
        <v>613</v>
      </c>
    </row>
    <row r="240" spans="1:19">
      <c r="A240" t="s">
        <v>618</v>
      </c>
      <c r="B240" t="s">
        <v>619</v>
      </c>
      <c r="C240" t="s">
        <v>620</v>
      </c>
      <c r="D240" s="8"/>
      <c r="I240" s="9"/>
      <c r="N240" s="9"/>
      <c r="O240" s="13"/>
      <c r="P240" s="9"/>
      <c r="R240" t="s">
        <v>757</v>
      </c>
      <c r="S240" t="s">
        <v>613</v>
      </c>
    </row>
    <row r="241" spans="1:19">
      <c r="A241" t="s">
        <v>621</v>
      </c>
      <c r="B241" t="s">
        <v>622</v>
      </c>
      <c r="C241" t="s">
        <v>623</v>
      </c>
      <c r="D241" s="8">
        <v>6.25</v>
      </c>
      <c r="E241">
        <v>12</v>
      </c>
      <c r="F241" s="2">
        <v>13</v>
      </c>
      <c r="G241" s="2">
        <v>12.5</v>
      </c>
      <c r="H241" s="2">
        <v>14</v>
      </c>
      <c r="I241" s="9">
        <f t="shared" si="15"/>
        <v>12.875</v>
      </c>
      <c r="N241" s="9">
        <f t="shared" si="19"/>
        <v>8.9</v>
      </c>
      <c r="O241" s="13"/>
      <c r="P241" s="9">
        <f t="shared" si="16"/>
        <v>5.15</v>
      </c>
      <c r="R241" t="s">
        <v>757</v>
      </c>
      <c r="S241" t="s">
        <v>613</v>
      </c>
    </row>
    <row r="242" spans="1:19">
      <c r="A242" t="s">
        <v>624</v>
      </c>
      <c r="B242" t="s">
        <v>625</v>
      </c>
      <c r="C242" t="s">
        <v>626</v>
      </c>
      <c r="D242" s="8">
        <v>0.25</v>
      </c>
      <c r="I242" s="9"/>
      <c r="N242" s="9">
        <f t="shared" si="19"/>
        <v>0.15</v>
      </c>
      <c r="O242" s="13"/>
      <c r="P242" s="9"/>
      <c r="R242" t="s">
        <v>757</v>
      </c>
      <c r="S242" t="s">
        <v>613</v>
      </c>
    </row>
    <row r="243" spans="1:19">
      <c r="A243" t="s">
        <v>627</v>
      </c>
      <c r="B243" t="s">
        <v>628</v>
      </c>
      <c r="C243" t="s">
        <v>629</v>
      </c>
      <c r="D243" s="7">
        <v>0.25</v>
      </c>
      <c r="E243">
        <v>10.5</v>
      </c>
      <c r="F243" s="2">
        <v>12.5</v>
      </c>
      <c r="G243" s="2">
        <v>12</v>
      </c>
      <c r="H243" s="2">
        <v>10</v>
      </c>
      <c r="I243" s="9">
        <f t="shared" si="15"/>
        <v>11.25</v>
      </c>
      <c r="N243" s="9">
        <f t="shared" si="19"/>
        <v>4.6500000000000004</v>
      </c>
      <c r="O243" s="13">
        <v>1.25</v>
      </c>
      <c r="P243" s="9">
        <f t="shared" si="16"/>
        <v>5.25</v>
      </c>
      <c r="R243" t="s">
        <v>757</v>
      </c>
      <c r="S243" t="s">
        <v>613</v>
      </c>
    </row>
    <row r="244" spans="1:19">
      <c r="A244" t="s">
        <v>630</v>
      </c>
      <c r="B244" t="s">
        <v>631</v>
      </c>
      <c r="C244" t="s">
        <v>632</v>
      </c>
      <c r="D244" s="7">
        <v>3.25</v>
      </c>
      <c r="E244">
        <v>10</v>
      </c>
      <c r="F244" s="2">
        <v>12</v>
      </c>
      <c r="G244" s="2">
        <v>12</v>
      </c>
      <c r="H244" s="2">
        <v>10</v>
      </c>
      <c r="I244" s="9">
        <f t="shared" si="15"/>
        <v>11</v>
      </c>
      <c r="N244" s="9">
        <f t="shared" si="19"/>
        <v>6.3500000000000005</v>
      </c>
      <c r="O244" s="13">
        <v>5.25</v>
      </c>
      <c r="P244" s="9">
        <f t="shared" si="16"/>
        <v>7.5500000000000007</v>
      </c>
      <c r="R244" t="s">
        <v>757</v>
      </c>
      <c r="S244" t="s">
        <v>613</v>
      </c>
    </row>
    <row r="245" spans="1:19">
      <c r="A245" t="s">
        <v>633</v>
      </c>
      <c r="B245" t="s">
        <v>634</v>
      </c>
      <c r="C245" t="s">
        <v>635</v>
      </c>
      <c r="D245" s="7">
        <v>6</v>
      </c>
      <c r="E245">
        <v>11.5</v>
      </c>
      <c r="F245" s="2">
        <v>12</v>
      </c>
      <c r="G245" s="2">
        <v>13</v>
      </c>
      <c r="H245" s="2">
        <v>11</v>
      </c>
      <c r="I245" s="9">
        <f t="shared" si="15"/>
        <v>11.875</v>
      </c>
      <c r="N245" s="9">
        <f t="shared" si="19"/>
        <v>8.35</v>
      </c>
      <c r="O245" s="13">
        <v>8.75</v>
      </c>
      <c r="P245" s="9">
        <f t="shared" si="16"/>
        <v>10</v>
      </c>
      <c r="R245" t="s">
        <v>757</v>
      </c>
      <c r="S245" t="s">
        <v>613</v>
      </c>
    </row>
    <row r="246" spans="1:19">
      <c r="A246" t="s">
        <v>636</v>
      </c>
      <c r="B246" t="s">
        <v>637</v>
      </c>
      <c r="C246" t="s">
        <v>638</v>
      </c>
      <c r="D246" s="7">
        <v>4.25</v>
      </c>
      <c r="E246">
        <v>9</v>
      </c>
      <c r="F246" s="2">
        <v>14</v>
      </c>
      <c r="G246" s="2">
        <v>12.5</v>
      </c>
      <c r="H246" s="2">
        <v>12</v>
      </c>
      <c r="I246" s="9">
        <f t="shared" si="15"/>
        <v>11.875</v>
      </c>
      <c r="N246" s="9">
        <f t="shared" si="19"/>
        <v>7.3</v>
      </c>
      <c r="O246" s="13">
        <v>5</v>
      </c>
      <c r="P246" s="9">
        <f t="shared" si="16"/>
        <v>7.75</v>
      </c>
      <c r="R246" t="s">
        <v>757</v>
      </c>
      <c r="S246" t="s">
        <v>613</v>
      </c>
    </row>
    <row r="247" spans="1:19">
      <c r="A247" t="s">
        <v>639</v>
      </c>
      <c r="B247" t="s">
        <v>640</v>
      </c>
      <c r="C247" t="s">
        <v>641</v>
      </c>
      <c r="D247" s="7">
        <v>6.75</v>
      </c>
      <c r="I247" s="9"/>
      <c r="N247" s="9"/>
      <c r="O247" s="13">
        <v>7.25</v>
      </c>
      <c r="P247" s="9"/>
      <c r="R247" t="s">
        <v>757</v>
      </c>
      <c r="S247" t="s">
        <v>613</v>
      </c>
    </row>
    <row r="248" spans="1:19">
      <c r="A248" t="s">
        <v>642</v>
      </c>
      <c r="B248" t="s">
        <v>643</v>
      </c>
      <c r="C248" t="s">
        <v>325</v>
      </c>
      <c r="D248" s="7">
        <v>5.5</v>
      </c>
      <c r="E248">
        <v>11.5</v>
      </c>
      <c r="F248" s="2">
        <v>11</v>
      </c>
      <c r="G248" s="2">
        <v>13</v>
      </c>
      <c r="H248" s="2">
        <v>15</v>
      </c>
      <c r="I248" s="9">
        <f t="shared" si="15"/>
        <v>12.625</v>
      </c>
      <c r="N248" s="9">
        <f t="shared" si="19"/>
        <v>8.3500000000000014</v>
      </c>
      <c r="O248" s="13">
        <v>8.25</v>
      </c>
      <c r="P248" s="9">
        <f t="shared" si="16"/>
        <v>10</v>
      </c>
      <c r="R248" t="s">
        <v>757</v>
      </c>
      <c r="S248" t="s">
        <v>613</v>
      </c>
    </row>
    <row r="249" spans="1:19">
      <c r="A249" t="s">
        <v>644</v>
      </c>
      <c r="B249" t="s">
        <v>645</v>
      </c>
      <c r="C249" t="s">
        <v>646</v>
      </c>
      <c r="D249" s="7">
        <v>0.75</v>
      </c>
      <c r="E249">
        <v>9</v>
      </c>
      <c r="F249" s="2">
        <v>13</v>
      </c>
      <c r="G249" s="2">
        <v>12</v>
      </c>
      <c r="H249" s="2">
        <v>11</v>
      </c>
      <c r="I249" s="9">
        <f t="shared" si="15"/>
        <v>11.25</v>
      </c>
      <c r="N249" s="9">
        <f t="shared" si="19"/>
        <v>4.95</v>
      </c>
      <c r="O249" s="13"/>
      <c r="P249" s="9"/>
      <c r="R249" t="s">
        <v>757</v>
      </c>
      <c r="S249" t="s">
        <v>613</v>
      </c>
    </row>
    <row r="250" spans="1:19">
      <c r="A250" t="s">
        <v>647</v>
      </c>
      <c r="B250" t="s">
        <v>648</v>
      </c>
      <c r="C250" t="s">
        <v>649</v>
      </c>
      <c r="D250" s="7">
        <v>0</v>
      </c>
      <c r="I250" s="9"/>
      <c r="N250" s="9"/>
      <c r="O250" s="13">
        <v>3.5</v>
      </c>
      <c r="P250" s="9"/>
      <c r="R250" t="s">
        <v>757</v>
      </c>
      <c r="S250" t="s">
        <v>613</v>
      </c>
    </row>
    <row r="251" spans="1:19">
      <c r="A251" t="s">
        <v>650</v>
      </c>
      <c r="B251" t="s">
        <v>651</v>
      </c>
      <c r="C251" t="s">
        <v>652</v>
      </c>
      <c r="D251" s="7">
        <v>1</v>
      </c>
      <c r="E251">
        <v>11.5</v>
      </c>
      <c r="F251" s="2">
        <v>11.5</v>
      </c>
      <c r="G251" s="2">
        <v>12</v>
      </c>
      <c r="H251" s="2">
        <v>10</v>
      </c>
      <c r="I251" s="9">
        <f t="shared" si="15"/>
        <v>11.25</v>
      </c>
      <c r="N251" s="9">
        <f t="shared" si="19"/>
        <v>5.0999999999999996</v>
      </c>
      <c r="O251" s="13">
        <v>1.75</v>
      </c>
      <c r="P251" s="9">
        <f t="shared" si="16"/>
        <v>5.55</v>
      </c>
      <c r="R251" t="s">
        <v>757</v>
      </c>
      <c r="S251" t="s">
        <v>613</v>
      </c>
    </row>
    <row r="252" spans="1:19">
      <c r="A252" t="s">
        <v>653</v>
      </c>
      <c r="B252" t="s">
        <v>651</v>
      </c>
      <c r="C252" t="s">
        <v>46</v>
      </c>
      <c r="D252" s="7"/>
      <c r="I252" s="9"/>
      <c r="N252" s="9"/>
      <c r="O252" s="13"/>
      <c r="P252" s="9"/>
      <c r="R252" t="s">
        <v>757</v>
      </c>
      <c r="S252" t="s">
        <v>613</v>
      </c>
    </row>
    <row r="253" spans="1:19">
      <c r="A253" t="s">
        <v>654</v>
      </c>
      <c r="B253" t="s">
        <v>655</v>
      </c>
      <c r="C253" t="s">
        <v>210</v>
      </c>
      <c r="D253" s="7">
        <v>5.75</v>
      </c>
      <c r="E253">
        <v>10.5</v>
      </c>
      <c r="F253" s="2">
        <v>13</v>
      </c>
      <c r="G253" s="2">
        <v>12.5</v>
      </c>
      <c r="H253" s="2">
        <v>14</v>
      </c>
      <c r="I253" s="9">
        <f t="shared" si="15"/>
        <v>12.5</v>
      </c>
      <c r="N253" s="9">
        <f t="shared" si="19"/>
        <v>8.4499999999999993</v>
      </c>
      <c r="O253" s="13">
        <v>14.5</v>
      </c>
      <c r="P253" s="9">
        <f t="shared" si="16"/>
        <v>13.7</v>
      </c>
      <c r="R253" t="s">
        <v>757</v>
      </c>
      <c r="S253" t="s">
        <v>613</v>
      </c>
    </row>
    <row r="254" spans="1:19">
      <c r="A254" t="s">
        <v>656</v>
      </c>
      <c r="B254" t="s">
        <v>657</v>
      </c>
      <c r="C254" t="s">
        <v>101</v>
      </c>
      <c r="D254" s="7">
        <v>4.5</v>
      </c>
      <c r="E254">
        <v>9</v>
      </c>
      <c r="F254" s="2">
        <v>13.5</v>
      </c>
      <c r="G254" s="2">
        <v>12.5</v>
      </c>
      <c r="H254" s="2">
        <v>6</v>
      </c>
      <c r="I254" s="9">
        <f t="shared" si="15"/>
        <v>10.25</v>
      </c>
      <c r="N254" s="9">
        <f t="shared" si="19"/>
        <v>6.8000000000000007</v>
      </c>
      <c r="O254" s="13"/>
      <c r="P254" s="9"/>
      <c r="R254" t="s">
        <v>757</v>
      </c>
      <c r="S254" t="s">
        <v>613</v>
      </c>
    </row>
    <row r="255" spans="1:19">
      <c r="A255" t="s">
        <v>658</v>
      </c>
      <c r="B255" t="s">
        <v>659</v>
      </c>
      <c r="C255" t="s">
        <v>309</v>
      </c>
      <c r="D255" s="7"/>
      <c r="I255" s="9"/>
      <c r="N255" s="9"/>
      <c r="O255" s="13"/>
      <c r="P255" s="9"/>
      <c r="R255" t="s">
        <v>757</v>
      </c>
      <c r="S255" t="s">
        <v>613</v>
      </c>
    </row>
    <row r="256" spans="1:19">
      <c r="A256" t="s">
        <v>660</v>
      </c>
      <c r="B256" t="s">
        <v>661</v>
      </c>
      <c r="C256" t="s">
        <v>31</v>
      </c>
      <c r="D256" s="7">
        <v>7.75</v>
      </c>
      <c r="E256">
        <v>9</v>
      </c>
      <c r="F256" s="2">
        <v>13.5</v>
      </c>
      <c r="G256" s="2">
        <v>12.5</v>
      </c>
      <c r="H256" s="2">
        <v>9</v>
      </c>
      <c r="I256" s="9">
        <f t="shared" si="15"/>
        <v>11</v>
      </c>
      <c r="N256" s="9">
        <f t="shared" si="19"/>
        <v>9.0500000000000007</v>
      </c>
      <c r="O256" s="13">
        <v>13.5</v>
      </c>
      <c r="P256" s="9">
        <f t="shared" si="16"/>
        <v>12.5</v>
      </c>
      <c r="R256" t="s">
        <v>757</v>
      </c>
      <c r="S256" t="s">
        <v>613</v>
      </c>
    </row>
    <row r="257" spans="1:19">
      <c r="A257" t="s">
        <v>662</v>
      </c>
      <c r="B257" t="s">
        <v>663</v>
      </c>
      <c r="C257" t="s">
        <v>393</v>
      </c>
      <c r="D257" s="7"/>
      <c r="I257" s="9"/>
      <c r="N257" s="9"/>
      <c r="O257" s="13"/>
      <c r="P257" s="9"/>
      <c r="R257" t="s">
        <v>757</v>
      </c>
      <c r="S257" t="s">
        <v>613</v>
      </c>
    </row>
    <row r="258" spans="1:19">
      <c r="A258" t="s">
        <v>664</v>
      </c>
      <c r="B258" t="s">
        <v>663</v>
      </c>
      <c r="C258" t="s">
        <v>665</v>
      </c>
      <c r="D258" s="7"/>
      <c r="I258" s="9"/>
      <c r="N258" s="9"/>
      <c r="O258" s="13"/>
      <c r="P258" s="9"/>
      <c r="R258" t="s">
        <v>757</v>
      </c>
      <c r="S258" t="s">
        <v>613</v>
      </c>
    </row>
    <row r="259" spans="1:19">
      <c r="A259" t="s">
        <v>666</v>
      </c>
      <c r="B259" t="s">
        <v>667</v>
      </c>
      <c r="C259" t="s">
        <v>668</v>
      </c>
      <c r="D259" s="7"/>
      <c r="I259" s="9"/>
      <c r="N259" s="9"/>
      <c r="O259" s="13"/>
      <c r="P259" s="9"/>
      <c r="R259" t="s">
        <v>757</v>
      </c>
      <c r="S259" t="s">
        <v>613</v>
      </c>
    </row>
    <row r="260" spans="1:19">
      <c r="A260" t="s">
        <v>669</v>
      </c>
      <c r="B260" t="s">
        <v>670</v>
      </c>
      <c r="C260" t="s">
        <v>325</v>
      </c>
      <c r="D260" s="7">
        <v>0.5</v>
      </c>
      <c r="E260">
        <v>11</v>
      </c>
      <c r="F260" s="2">
        <v>13.5</v>
      </c>
      <c r="G260" s="2">
        <v>12</v>
      </c>
      <c r="H260" s="2">
        <v>9</v>
      </c>
      <c r="I260" s="9">
        <f t="shared" si="15"/>
        <v>11.375</v>
      </c>
      <c r="N260" s="9">
        <f>(D260*0.6)+(I260*0.4)</f>
        <v>4.8499999999999996</v>
      </c>
      <c r="O260" s="13">
        <v>6</v>
      </c>
      <c r="P260" s="9">
        <f t="shared" si="16"/>
        <v>8.1499999999999986</v>
      </c>
      <c r="R260" t="s">
        <v>757</v>
      </c>
      <c r="S260" t="s">
        <v>613</v>
      </c>
    </row>
    <row r="261" spans="1:19">
      <c r="A261" t="s">
        <v>671</v>
      </c>
      <c r="B261" t="s">
        <v>670</v>
      </c>
      <c r="C261" t="s">
        <v>641</v>
      </c>
      <c r="D261" s="7">
        <v>2.25</v>
      </c>
      <c r="E261">
        <v>9.5</v>
      </c>
      <c r="F261" s="2">
        <v>13</v>
      </c>
      <c r="G261" s="2">
        <v>13.5</v>
      </c>
      <c r="H261" s="2">
        <v>10</v>
      </c>
      <c r="I261" s="9">
        <f t="shared" si="15"/>
        <v>11.5</v>
      </c>
      <c r="N261" s="9">
        <f>(D261*0.6)+(I261*0.4)</f>
        <v>5.95</v>
      </c>
      <c r="O261" s="13">
        <v>10.25</v>
      </c>
      <c r="P261" s="9">
        <f t="shared" si="16"/>
        <v>10.75</v>
      </c>
      <c r="R261" t="s">
        <v>757</v>
      </c>
      <c r="S261" t="s">
        <v>613</v>
      </c>
    </row>
    <row r="262" spans="1:19">
      <c r="A262" t="s">
        <v>672</v>
      </c>
      <c r="B262" t="s">
        <v>673</v>
      </c>
      <c r="C262" t="s">
        <v>674</v>
      </c>
      <c r="D262" s="7"/>
      <c r="E262">
        <v>9</v>
      </c>
      <c r="F262" s="2">
        <v>12</v>
      </c>
      <c r="G262" s="2">
        <v>0</v>
      </c>
      <c r="H262" s="2">
        <v>0</v>
      </c>
      <c r="I262" s="9">
        <f t="shared" si="15"/>
        <v>5.25</v>
      </c>
      <c r="L262" s="2" t="s">
        <v>775</v>
      </c>
      <c r="M262" t="s">
        <v>775</v>
      </c>
      <c r="N262" s="9">
        <f>(D262*0.6)+(I262*0.4)</f>
        <v>2.1</v>
      </c>
      <c r="O262" s="13"/>
      <c r="P262" s="9"/>
      <c r="R262" t="s">
        <v>757</v>
      </c>
      <c r="S262" t="s">
        <v>613</v>
      </c>
    </row>
    <row r="263" spans="1:19">
      <c r="A263" t="s">
        <v>675</v>
      </c>
      <c r="B263" t="s">
        <v>676</v>
      </c>
      <c r="C263" t="s">
        <v>677</v>
      </c>
      <c r="D263" s="7">
        <v>2.25</v>
      </c>
      <c r="E263">
        <v>11.5</v>
      </c>
      <c r="F263" s="2">
        <v>12.5</v>
      </c>
      <c r="G263" s="2">
        <v>11</v>
      </c>
      <c r="H263" s="2">
        <v>0</v>
      </c>
      <c r="I263" s="9">
        <f t="shared" si="15"/>
        <v>8.75</v>
      </c>
      <c r="M263" t="s">
        <v>775</v>
      </c>
      <c r="N263" s="9">
        <f>(D263*0.6)+(I263*0.4)</f>
        <v>4.8499999999999996</v>
      </c>
      <c r="O263" s="13">
        <v>3.5</v>
      </c>
      <c r="P263" s="9">
        <f t="shared" si="16"/>
        <v>5.6</v>
      </c>
      <c r="R263" t="s">
        <v>757</v>
      </c>
      <c r="S263" t="s">
        <v>613</v>
      </c>
    </row>
    <row r="264" spans="1:19">
      <c r="A264" t="s">
        <v>678</v>
      </c>
      <c r="B264" t="s">
        <v>679</v>
      </c>
      <c r="C264" t="s">
        <v>680</v>
      </c>
      <c r="D264" s="7"/>
      <c r="I264" s="9"/>
      <c r="N264" s="9"/>
      <c r="O264" s="13"/>
      <c r="P264" s="9"/>
      <c r="R264" t="s">
        <v>757</v>
      </c>
      <c r="S264" t="s">
        <v>613</v>
      </c>
    </row>
    <row r="265" spans="1:19">
      <c r="A265" t="s">
        <v>681</v>
      </c>
      <c r="B265" t="s">
        <v>682</v>
      </c>
      <c r="C265" t="s">
        <v>61</v>
      </c>
      <c r="D265" s="7"/>
      <c r="I265" s="9"/>
      <c r="N265" s="9"/>
      <c r="O265" s="13"/>
      <c r="P265" s="9"/>
      <c r="R265" t="s">
        <v>757</v>
      </c>
      <c r="S265" t="s">
        <v>613</v>
      </c>
    </row>
    <row r="266" spans="1:19">
      <c r="A266" t="s">
        <v>683</v>
      </c>
      <c r="B266" t="s">
        <v>684</v>
      </c>
      <c r="C266" t="s">
        <v>685</v>
      </c>
      <c r="D266" s="7"/>
      <c r="E266">
        <v>9</v>
      </c>
      <c r="F266" s="2">
        <v>0</v>
      </c>
      <c r="G266" s="2">
        <v>0</v>
      </c>
      <c r="H266" s="2">
        <v>0</v>
      </c>
      <c r="I266" s="9">
        <f t="shared" ref="I264:I296" si="20">AVERAGE(E266:H266)</f>
        <v>2.25</v>
      </c>
      <c r="K266" s="2" t="s">
        <v>775</v>
      </c>
      <c r="L266" s="2" t="s">
        <v>775</v>
      </c>
      <c r="M266" t="s">
        <v>775</v>
      </c>
      <c r="N266" s="9">
        <f>(D266*0.6)+(I266*0.4)</f>
        <v>0.9</v>
      </c>
      <c r="O266" s="13"/>
      <c r="P266" s="9"/>
      <c r="R266" t="s">
        <v>757</v>
      </c>
      <c r="S266" t="s">
        <v>613</v>
      </c>
    </row>
    <row r="267" spans="1:19">
      <c r="A267" t="s">
        <v>686</v>
      </c>
      <c r="D267" s="7"/>
      <c r="I267" s="9"/>
      <c r="N267" s="9"/>
      <c r="O267" s="13"/>
      <c r="P267" s="9"/>
    </row>
    <row r="268" spans="1:19">
      <c r="A268" s="1" t="s">
        <v>2</v>
      </c>
      <c r="B268" s="1" t="s">
        <v>3</v>
      </c>
      <c r="C268" s="1" t="s">
        <v>4</v>
      </c>
      <c r="D268" s="8" t="s">
        <v>777</v>
      </c>
      <c r="E268" s="1" t="s">
        <v>765</v>
      </c>
      <c r="F268" s="1" t="s">
        <v>766</v>
      </c>
      <c r="G268" s="1" t="s">
        <v>767</v>
      </c>
      <c r="H268" s="3" t="s">
        <v>758</v>
      </c>
      <c r="I268" s="9" t="s">
        <v>785</v>
      </c>
      <c r="J268" s="3" t="s">
        <v>759</v>
      </c>
      <c r="K268" s="3" t="s">
        <v>760</v>
      </c>
      <c r="L268" s="3" t="s">
        <v>761</v>
      </c>
      <c r="M268" s="3" t="s">
        <v>762</v>
      </c>
      <c r="N268" s="11" t="s">
        <v>782</v>
      </c>
      <c r="O268" s="12" t="s">
        <v>781</v>
      </c>
      <c r="P268" s="9" t="s">
        <v>783</v>
      </c>
      <c r="Q268" s="1" t="s">
        <v>754</v>
      </c>
      <c r="R268" s="1" t="s">
        <v>755</v>
      </c>
      <c r="S268" s="1" t="s">
        <v>756</v>
      </c>
    </row>
    <row r="269" spans="1:19">
      <c r="A269" t="s">
        <v>687</v>
      </c>
      <c r="B269" t="s">
        <v>688</v>
      </c>
      <c r="C269" t="s">
        <v>542</v>
      </c>
      <c r="D269" s="7">
        <v>5</v>
      </c>
      <c r="E269">
        <v>11</v>
      </c>
      <c r="F269" s="2">
        <v>10</v>
      </c>
      <c r="G269" s="2">
        <v>9</v>
      </c>
      <c r="H269" s="2">
        <v>9</v>
      </c>
      <c r="I269" s="9">
        <f t="shared" si="20"/>
        <v>9.75</v>
      </c>
      <c r="N269" s="9">
        <f>(D269*0.6)+(I269*0.4)</f>
        <v>6.9</v>
      </c>
      <c r="O269" s="13">
        <v>10.25</v>
      </c>
      <c r="P269" s="9">
        <f t="shared" ref="P269:P296" si="21">I269*0.4+O269*0.6</f>
        <v>10.050000000000001</v>
      </c>
      <c r="R269" t="s">
        <v>757</v>
      </c>
      <c r="S269" t="s">
        <v>686</v>
      </c>
    </row>
    <row r="270" spans="1:19">
      <c r="A270" t="s">
        <v>689</v>
      </c>
      <c r="B270" t="s">
        <v>690</v>
      </c>
      <c r="C270" t="s">
        <v>691</v>
      </c>
      <c r="D270" s="7">
        <v>6.5</v>
      </c>
      <c r="E270">
        <v>10.5</v>
      </c>
      <c r="F270" s="2">
        <v>11</v>
      </c>
      <c r="G270" s="2">
        <v>12</v>
      </c>
      <c r="H270" s="2">
        <v>10.5</v>
      </c>
      <c r="I270" s="9">
        <f t="shared" si="20"/>
        <v>11</v>
      </c>
      <c r="N270" s="9">
        <f>(D270*0.6)+(I270*0.4)</f>
        <v>8.3000000000000007</v>
      </c>
      <c r="O270" s="13">
        <v>10.5</v>
      </c>
      <c r="P270" s="9">
        <f t="shared" si="21"/>
        <v>10.7</v>
      </c>
      <c r="R270" t="s">
        <v>757</v>
      </c>
      <c r="S270" t="s">
        <v>686</v>
      </c>
    </row>
    <row r="271" spans="1:19">
      <c r="A271" t="s">
        <v>692</v>
      </c>
      <c r="B271" t="s">
        <v>693</v>
      </c>
      <c r="C271" t="s">
        <v>694</v>
      </c>
      <c r="D271" s="7">
        <v>1</v>
      </c>
      <c r="E271">
        <v>12</v>
      </c>
      <c r="F271" s="2" t="s">
        <v>763</v>
      </c>
      <c r="G271" s="2" t="s">
        <v>763</v>
      </c>
      <c r="H271" s="2">
        <v>9</v>
      </c>
      <c r="I271" s="9">
        <f t="shared" si="20"/>
        <v>10.5</v>
      </c>
      <c r="K271" s="2" t="s">
        <v>764</v>
      </c>
      <c r="L271" s="2" t="s">
        <v>764</v>
      </c>
      <c r="N271" s="9">
        <f>(D271*0.6)+(I271*0.4)</f>
        <v>4.8</v>
      </c>
      <c r="O271" s="13">
        <v>1.25</v>
      </c>
      <c r="P271" s="9">
        <f t="shared" si="21"/>
        <v>4.95</v>
      </c>
      <c r="R271" t="s">
        <v>757</v>
      </c>
      <c r="S271" t="s">
        <v>686</v>
      </c>
    </row>
    <row r="272" spans="1:19">
      <c r="A272" t="s">
        <v>695</v>
      </c>
      <c r="B272" t="s">
        <v>693</v>
      </c>
      <c r="C272" t="s">
        <v>330</v>
      </c>
      <c r="D272" s="7">
        <v>4.5</v>
      </c>
      <c r="E272">
        <v>12.5</v>
      </c>
      <c r="F272" s="2">
        <v>11.5</v>
      </c>
      <c r="G272" s="2">
        <v>11</v>
      </c>
      <c r="H272" s="2">
        <v>12</v>
      </c>
      <c r="I272" s="9">
        <f t="shared" si="20"/>
        <v>11.75</v>
      </c>
      <c r="N272" s="9">
        <f>(D272*0.6)+(I272*0.4)</f>
        <v>7.4</v>
      </c>
      <c r="O272" s="13">
        <v>6.5</v>
      </c>
      <c r="P272" s="9">
        <f t="shared" si="21"/>
        <v>8.6</v>
      </c>
      <c r="R272" t="s">
        <v>757</v>
      </c>
      <c r="S272" t="s">
        <v>686</v>
      </c>
    </row>
    <row r="273" spans="1:19">
      <c r="A273" t="s">
        <v>696</v>
      </c>
      <c r="B273" t="s">
        <v>697</v>
      </c>
      <c r="C273" t="s">
        <v>89</v>
      </c>
      <c r="D273" s="7">
        <v>4.75</v>
      </c>
      <c r="E273">
        <v>11</v>
      </c>
      <c r="F273" s="2">
        <v>10</v>
      </c>
      <c r="G273" s="2">
        <v>9.5</v>
      </c>
      <c r="H273" s="2">
        <v>9.5</v>
      </c>
      <c r="I273" s="9">
        <f t="shared" si="20"/>
        <v>10</v>
      </c>
      <c r="N273" s="9">
        <f>(D273*0.6)+(I273*0.4)</f>
        <v>6.85</v>
      </c>
      <c r="O273" s="13">
        <v>8.25</v>
      </c>
      <c r="P273" s="9">
        <f t="shared" si="21"/>
        <v>8.9499999999999993</v>
      </c>
      <c r="R273" t="s">
        <v>757</v>
      </c>
      <c r="S273" t="s">
        <v>686</v>
      </c>
    </row>
    <row r="274" spans="1:19">
      <c r="A274" t="s">
        <v>698</v>
      </c>
      <c r="B274" t="s">
        <v>699</v>
      </c>
      <c r="C274" t="s">
        <v>700</v>
      </c>
      <c r="D274" s="7"/>
      <c r="I274" s="9"/>
      <c r="N274" s="9"/>
      <c r="O274" s="13"/>
      <c r="P274" s="9"/>
      <c r="R274" t="s">
        <v>757</v>
      </c>
      <c r="S274" t="s">
        <v>686</v>
      </c>
    </row>
    <row r="275" spans="1:19">
      <c r="A275" t="s">
        <v>701</v>
      </c>
      <c r="B275" t="s">
        <v>702</v>
      </c>
      <c r="C275" t="s">
        <v>703</v>
      </c>
      <c r="D275" s="7"/>
      <c r="I275" s="9"/>
      <c r="N275" s="9"/>
      <c r="O275" s="13"/>
      <c r="P275" s="9"/>
      <c r="R275" t="s">
        <v>757</v>
      </c>
      <c r="S275" t="s">
        <v>686</v>
      </c>
    </row>
    <row r="276" spans="1:19">
      <c r="A276" t="s">
        <v>704</v>
      </c>
      <c r="B276" t="s">
        <v>702</v>
      </c>
      <c r="C276" t="s">
        <v>705</v>
      </c>
      <c r="D276" s="7">
        <v>7.25</v>
      </c>
      <c r="E276">
        <v>12</v>
      </c>
      <c r="F276" s="2">
        <v>11</v>
      </c>
      <c r="G276" s="2">
        <v>13</v>
      </c>
      <c r="H276" s="2">
        <v>15</v>
      </c>
      <c r="I276" s="9">
        <f t="shared" si="20"/>
        <v>12.75</v>
      </c>
      <c r="N276" s="9">
        <f>(D276*0.6)+(I276*0.4)</f>
        <v>9.4499999999999993</v>
      </c>
      <c r="O276" s="13"/>
      <c r="P276" s="9"/>
      <c r="R276" t="s">
        <v>757</v>
      </c>
      <c r="S276" t="s">
        <v>686</v>
      </c>
    </row>
    <row r="277" spans="1:19">
      <c r="A277" t="s">
        <v>706</v>
      </c>
      <c r="B277" t="s">
        <v>707</v>
      </c>
      <c r="C277" t="s">
        <v>708</v>
      </c>
      <c r="D277" s="7">
        <v>2.75</v>
      </c>
      <c r="E277">
        <v>10</v>
      </c>
      <c r="F277" s="2">
        <v>10</v>
      </c>
      <c r="G277" s="2">
        <v>12.5</v>
      </c>
      <c r="H277" s="2">
        <v>9.5</v>
      </c>
      <c r="I277" s="9">
        <f t="shared" si="20"/>
        <v>10.5</v>
      </c>
      <c r="N277" s="9">
        <f>(D277*0.6)+(I277*0.4)</f>
        <v>5.85</v>
      </c>
      <c r="O277" s="13">
        <v>3</v>
      </c>
      <c r="P277" s="9">
        <f t="shared" si="21"/>
        <v>6</v>
      </c>
      <c r="R277" t="s">
        <v>757</v>
      </c>
      <c r="S277" t="s">
        <v>686</v>
      </c>
    </row>
    <row r="278" spans="1:19">
      <c r="A278" t="s">
        <v>709</v>
      </c>
      <c r="B278" t="s">
        <v>710</v>
      </c>
      <c r="C278" t="s">
        <v>680</v>
      </c>
      <c r="D278" s="7"/>
      <c r="I278" s="9"/>
      <c r="N278" s="9"/>
      <c r="O278" s="13"/>
      <c r="P278" s="9"/>
      <c r="R278" t="s">
        <v>757</v>
      </c>
      <c r="S278" t="s">
        <v>686</v>
      </c>
    </row>
    <row r="279" spans="1:19">
      <c r="A279" t="s">
        <v>711</v>
      </c>
      <c r="B279" t="s">
        <v>712</v>
      </c>
      <c r="C279" t="s">
        <v>572</v>
      </c>
      <c r="D279" s="7">
        <v>6.5</v>
      </c>
      <c r="E279">
        <v>13</v>
      </c>
      <c r="F279" s="2">
        <v>11</v>
      </c>
      <c r="G279" s="2">
        <v>12</v>
      </c>
      <c r="H279" s="2">
        <v>15</v>
      </c>
      <c r="I279" s="9">
        <f t="shared" si="20"/>
        <v>12.75</v>
      </c>
      <c r="N279" s="9">
        <f>(D279*0.6)+(I279*0.4)</f>
        <v>9</v>
      </c>
      <c r="O279" s="13">
        <v>8.25</v>
      </c>
      <c r="P279" s="9">
        <v>10</v>
      </c>
      <c r="R279" t="s">
        <v>757</v>
      </c>
      <c r="S279" t="s">
        <v>686</v>
      </c>
    </row>
    <row r="280" spans="1:19">
      <c r="A280" t="s">
        <v>713</v>
      </c>
      <c r="B280" t="s">
        <v>714</v>
      </c>
      <c r="C280" t="s">
        <v>715</v>
      </c>
      <c r="D280" s="7">
        <v>2.25</v>
      </c>
      <c r="I280" s="9"/>
      <c r="N280" s="9"/>
      <c r="O280" s="13">
        <v>3.75</v>
      </c>
      <c r="P280" s="9"/>
      <c r="R280" t="s">
        <v>757</v>
      </c>
      <c r="S280" t="s">
        <v>686</v>
      </c>
    </row>
    <row r="281" spans="1:19">
      <c r="A281" t="s">
        <v>716</v>
      </c>
      <c r="B281" t="s">
        <v>714</v>
      </c>
      <c r="C281" t="s">
        <v>207</v>
      </c>
      <c r="D281" s="7">
        <v>9</v>
      </c>
      <c r="I281" s="9"/>
      <c r="N281" s="9"/>
      <c r="O281" s="13"/>
      <c r="P281" s="9"/>
      <c r="R281" t="s">
        <v>757</v>
      </c>
      <c r="S281" t="s">
        <v>686</v>
      </c>
    </row>
    <row r="282" spans="1:19">
      <c r="A282" t="s">
        <v>717</v>
      </c>
      <c r="B282" t="s">
        <v>714</v>
      </c>
      <c r="C282" t="s">
        <v>718</v>
      </c>
      <c r="D282" s="7">
        <v>6</v>
      </c>
      <c r="E282">
        <v>12</v>
      </c>
      <c r="F282" s="2">
        <v>11</v>
      </c>
      <c r="G282" s="2">
        <v>12</v>
      </c>
      <c r="H282" s="2">
        <v>13</v>
      </c>
      <c r="I282" s="9">
        <f t="shared" si="20"/>
        <v>12</v>
      </c>
      <c r="N282" s="9">
        <f>(D282*0.6)+(I282*0.4)</f>
        <v>8.4</v>
      </c>
      <c r="O282" s="13">
        <v>9.25</v>
      </c>
      <c r="P282" s="9">
        <f t="shared" si="21"/>
        <v>10.350000000000001</v>
      </c>
      <c r="R282" t="s">
        <v>757</v>
      </c>
      <c r="S282" t="s">
        <v>686</v>
      </c>
    </row>
    <row r="283" spans="1:19">
      <c r="A283" t="s">
        <v>719</v>
      </c>
      <c r="B283" t="s">
        <v>720</v>
      </c>
      <c r="C283" t="s">
        <v>85</v>
      </c>
      <c r="D283" s="7"/>
      <c r="I283" s="9"/>
      <c r="N283" s="9"/>
      <c r="O283" s="13"/>
      <c r="P283" s="9"/>
      <c r="R283" t="s">
        <v>757</v>
      </c>
      <c r="S283" t="s">
        <v>686</v>
      </c>
    </row>
    <row r="284" spans="1:19">
      <c r="A284" t="s">
        <v>721</v>
      </c>
      <c r="B284" t="s">
        <v>722</v>
      </c>
      <c r="C284" t="s">
        <v>390</v>
      </c>
      <c r="D284" s="7">
        <v>4.25</v>
      </c>
      <c r="E284">
        <v>12</v>
      </c>
      <c r="F284" s="2">
        <v>11</v>
      </c>
      <c r="G284" s="2">
        <v>11</v>
      </c>
      <c r="H284" s="2">
        <v>13</v>
      </c>
      <c r="I284" s="9">
        <f t="shared" si="20"/>
        <v>11.75</v>
      </c>
      <c r="N284" s="9">
        <f t="shared" ref="N284:N296" si="22">(D284*0.6)+(I284*0.4)</f>
        <v>7.25</v>
      </c>
      <c r="O284" s="13">
        <v>9</v>
      </c>
      <c r="P284" s="9">
        <f t="shared" si="21"/>
        <v>10.1</v>
      </c>
      <c r="R284" t="s">
        <v>757</v>
      </c>
      <c r="S284" t="s">
        <v>686</v>
      </c>
    </row>
    <row r="285" spans="1:19">
      <c r="A285" t="s">
        <v>723</v>
      </c>
      <c r="B285" t="s">
        <v>724</v>
      </c>
      <c r="C285" t="s">
        <v>725</v>
      </c>
      <c r="D285" s="7">
        <v>7.75</v>
      </c>
      <c r="E285">
        <v>12</v>
      </c>
      <c r="F285" s="2">
        <v>11.5</v>
      </c>
      <c r="G285" s="2">
        <v>12.5</v>
      </c>
      <c r="H285" s="2">
        <v>14</v>
      </c>
      <c r="I285" s="9">
        <f t="shared" si="20"/>
        <v>12.5</v>
      </c>
      <c r="N285" s="9">
        <f t="shared" si="22"/>
        <v>9.6499999999999986</v>
      </c>
      <c r="O285" s="13">
        <v>8.5</v>
      </c>
      <c r="P285" s="9">
        <f t="shared" si="21"/>
        <v>10.1</v>
      </c>
      <c r="R285" t="s">
        <v>757</v>
      </c>
      <c r="S285" t="s">
        <v>686</v>
      </c>
    </row>
    <row r="286" spans="1:19">
      <c r="A286" t="s">
        <v>726</v>
      </c>
      <c r="B286" t="s">
        <v>727</v>
      </c>
      <c r="C286" t="s">
        <v>219</v>
      </c>
      <c r="D286" s="7">
        <v>2.75</v>
      </c>
      <c r="E286">
        <v>12</v>
      </c>
      <c r="F286" s="2">
        <v>12.5</v>
      </c>
      <c r="G286" s="2">
        <v>11.5</v>
      </c>
      <c r="H286" s="2">
        <v>11</v>
      </c>
      <c r="I286" s="9">
        <f t="shared" si="20"/>
        <v>11.75</v>
      </c>
      <c r="N286" s="9">
        <f t="shared" si="22"/>
        <v>6.35</v>
      </c>
      <c r="O286" s="13">
        <v>9</v>
      </c>
      <c r="P286" s="9">
        <f t="shared" si="21"/>
        <v>10.1</v>
      </c>
      <c r="R286" t="s">
        <v>757</v>
      </c>
      <c r="S286" t="s">
        <v>686</v>
      </c>
    </row>
    <row r="287" spans="1:19">
      <c r="A287" t="s">
        <v>728</v>
      </c>
      <c r="B287" t="s">
        <v>729</v>
      </c>
      <c r="C287" t="s">
        <v>730</v>
      </c>
      <c r="D287" s="7"/>
      <c r="E287">
        <v>11.5</v>
      </c>
      <c r="F287" s="2" t="s">
        <v>763</v>
      </c>
      <c r="G287" s="2" t="s">
        <v>763</v>
      </c>
      <c r="H287" s="2">
        <v>11.5</v>
      </c>
      <c r="I287" s="9">
        <f t="shared" si="20"/>
        <v>11.5</v>
      </c>
      <c r="K287" s="2" t="s">
        <v>764</v>
      </c>
      <c r="L287" s="2" t="s">
        <v>764</v>
      </c>
      <c r="N287" s="9">
        <f t="shared" si="22"/>
        <v>4.6000000000000005</v>
      </c>
      <c r="O287" s="13"/>
      <c r="P287" s="9"/>
      <c r="R287" t="s">
        <v>757</v>
      </c>
      <c r="S287" t="s">
        <v>686</v>
      </c>
    </row>
    <row r="288" spans="1:19">
      <c r="A288" t="s">
        <v>731</v>
      </c>
      <c r="B288" t="s">
        <v>732</v>
      </c>
      <c r="C288" t="s">
        <v>733</v>
      </c>
      <c r="D288" s="7">
        <v>3.25</v>
      </c>
      <c r="E288">
        <v>12.5</v>
      </c>
      <c r="F288" s="2">
        <v>11.5</v>
      </c>
      <c r="G288" s="2">
        <v>12</v>
      </c>
      <c r="H288" s="2">
        <v>14</v>
      </c>
      <c r="I288" s="9">
        <f t="shared" si="20"/>
        <v>12.5</v>
      </c>
      <c r="N288" s="9">
        <f t="shared" si="22"/>
        <v>6.95</v>
      </c>
      <c r="O288" s="13">
        <v>5.5</v>
      </c>
      <c r="P288" s="9">
        <f t="shared" si="21"/>
        <v>8.3000000000000007</v>
      </c>
      <c r="R288" t="s">
        <v>757</v>
      </c>
      <c r="S288" t="s">
        <v>686</v>
      </c>
    </row>
    <row r="289" spans="1:19">
      <c r="A289" t="s">
        <v>734</v>
      </c>
      <c r="B289" t="s">
        <v>735</v>
      </c>
      <c r="C289" t="s">
        <v>572</v>
      </c>
      <c r="D289" s="7">
        <v>6.25</v>
      </c>
      <c r="E289">
        <v>12</v>
      </c>
      <c r="F289" s="2">
        <v>11.5</v>
      </c>
      <c r="G289" s="2">
        <v>10.5</v>
      </c>
      <c r="H289" s="2">
        <v>14</v>
      </c>
      <c r="I289" s="9">
        <f t="shared" si="20"/>
        <v>12</v>
      </c>
      <c r="N289" s="9">
        <f t="shared" si="22"/>
        <v>8.5500000000000007</v>
      </c>
      <c r="O289" s="13"/>
      <c r="P289" s="9"/>
      <c r="R289" t="s">
        <v>757</v>
      </c>
      <c r="S289" t="s">
        <v>686</v>
      </c>
    </row>
    <row r="290" spans="1:19">
      <c r="A290" t="s">
        <v>736</v>
      </c>
      <c r="B290" t="s">
        <v>737</v>
      </c>
      <c r="C290" t="s">
        <v>738</v>
      </c>
      <c r="D290" s="7">
        <v>4</v>
      </c>
      <c r="E290">
        <v>11.5</v>
      </c>
      <c r="F290" s="2">
        <v>10</v>
      </c>
      <c r="G290" s="2">
        <v>12</v>
      </c>
      <c r="H290" s="2">
        <v>11.5</v>
      </c>
      <c r="I290" s="9">
        <f t="shared" si="20"/>
        <v>11.25</v>
      </c>
      <c r="N290" s="9">
        <f t="shared" si="22"/>
        <v>6.9</v>
      </c>
      <c r="O290" s="13">
        <v>5.25</v>
      </c>
      <c r="P290" s="9">
        <f t="shared" si="21"/>
        <v>7.65</v>
      </c>
      <c r="R290" t="s">
        <v>757</v>
      </c>
      <c r="S290" t="s">
        <v>686</v>
      </c>
    </row>
    <row r="291" spans="1:19">
      <c r="A291" t="s">
        <v>739</v>
      </c>
      <c r="B291" t="s">
        <v>740</v>
      </c>
      <c r="C291" t="s">
        <v>741</v>
      </c>
      <c r="D291" s="7">
        <v>7.25</v>
      </c>
      <c r="E291">
        <v>12</v>
      </c>
      <c r="F291" s="2">
        <v>12</v>
      </c>
      <c r="G291" s="2">
        <v>12</v>
      </c>
      <c r="H291" s="2">
        <v>15</v>
      </c>
      <c r="I291" s="9">
        <f t="shared" si="20"/>
        <v>12.75</v>
      </c>
      <c r="N291" s="9">
        <f t="shared" si="22"/>
        <v>9.4499999999999993</v>
      </c>
      <c r="O291" s="13"/>
      <c r="P291" s="9"/>
      <c r="R291" t="s">
        <v>757</v>
      </c>
      <c r="S291" t="s">
        <v>686</v>
      </c>
    </row>
    <row r="292" spans="1:19">
      <c r="A292" t="s">
        <v>742</v>
      </c>
      <c r="B292" t="s">
        <v>743</v>
      </c>
      <c r="C292" t="s">
        <v>744</v>
      </c>
      <c r="D292" s="7">
        <v>6.5</v>
      </c>
      <c r="E292">
        <v>12</v>
      </c>
      <c r="F292" s="2">
        <v>13</v>
      </c>
      <c r="G292" s="2">
        <v>13</v>
      </c>
      <c r="H292" s="2">
        <v>13</v>
      </c>
      <c r="I292" s="9">
        <f t="shared" si="20"/>
        <v>12.75</v>
      </c>
      <c r="N292" s="9">
        <f t="shared" si="22"/>
        <v>9</v>
      </c>
      <c r="O292" s="13"/>
      <c r="P292" s="9"/>
      <c r="R292" t="s">
        <v>757</v>
      </c>
      <c r="S292" t="s">
        <v>686</v>
      </c>
    </row>
    <row r="293" spans="1:19">
      <c r="A293" t="s">
        <v>745</v>
      </c>
      <c r="B293" t="s">
        <v>746</v>
      </c>
      <c r="C293" t="s">
        <v>132</v>
      </c>
      <c r="D293" s="7">
        <v>7.5</v>
      </c>
      <c r="E293">
        <v>11.5</v>
      </c>
      <c r="F293" s="2">
        <v>11</v>
      </c>
      <c r="G293" s="2">
        <v>10.5</v>
      </c>
      <c r="H293" s="2">
        <v>9</v>
      </c>
      <c r="I293" s="9">
        <f t="shared" si="20"/>
        <v>10.5</v>
      </c>
      <c r="N293" s="9">
        <f t="shared" si="22"/>
        <v>8.6999999999999993</v>
      </c>
      <c r="O293" s="13">
        <v>7.25</v>
      </c>
      <c r="P293" s="9">
        <f t="shared" si="21"/>
        <v>8.5500000000000007</v>
      </c>
      <c r="R293" t="s">
        <v>757</v>
      </c>
      <c r="S293" t="s">
        <v>686</v>
      </c>
    </row>
    <row r="294" spans="1:19">
      <c r="A294" t="s">
        <v>747</v>
      </c>
      <c r="B294" t="s">
        <v>748</v>
      </c>
      <c r="C294" t="s">
        <v>641</v>
      </c>
      <c r="D294" s="7">
        <v>7</v>
      </c>
      <c r="E294">
        <v>10.5</v>
      </c>
      <c r="F294" s="2">
        <v>11</v>
      </c>
      <c r="G294" s="2">
        <v>12</v>
      </c>
      <c r="H294" s="2">
        <v>13.5</v>
      </c>
      <c r="I294" s="9">
        <f t="shared" si="20"/>
        <v>11.75</v>
      </c>
      <c r="N294" s="9">
        <f t="shared" si="22"/>
        <v>8.9</v>
      </c>
      <c r="O294" s="13">
        <v>9</v>
      </c>
      <c r="P294" s="9">
        <f t="shared" si="21"/>
        <v>10.1</v>
      </c>
      <c r="R294" t="s">
        <v>757</v>
      </c>
      <c r="S294" t="s">
        <v>686</v>
      </c>
    </row>
    <row r="295" spans="1:19">
      <c r="A295" t="s">
        <v>749</v>
      </c>
      <c r="B295" t="s">
        <v>750</v>
      </c>
      <c r="C295" t="s">
        <v>132</v>
      </c>
      <c r="D295" s="7">
        <v>7</v>
      </c>
      <c r="E295">
        <v>11</v>
      </c>
      <c r="F295" s="2">
        <v>12.5</v>
      </c>
      <c r="G295" s="2">
        <v>13</v>
      </c>
      <c r="H295" s="2">
        <v>12.5</v>
      </c>
      <c r="I295" s="9">
        <f t="shared" si="20"/>
        <v>12.25</v>
      </c>
      <c r="N295" s="9">
        <f t="shared" si="22"/>
        <v>9.1000000000000014</v>
      </c>
      <c r="O295" s="13"/>
      <c r="P295" s="9"/>
      <c r="R295" t="s">
        <v>757</v>
      </c>
      <c r="S295" t="s">
        <v>686</v>
      </c>
    </row>
    <row r="296" spans="1:19">
      <c r="A296" t="s">
        <v>751</v>
      </c>
      <c r="B296" t="s">
        <v>752</v>
      </c>
      <c r="C296" t="s">
        <v>7</v>
      </c>
      <c r="D296" s="7">
        <v>2.75</v>
      </c>
      <c r="E296">
        <v>11</v>
      </c>
      <c r="F296" s="2">
        <v>10.5</v>
      </c>
      <c r="G296" s="2" t="s">
        <v>763</v>
      </c>
      <c r="H296" s="2">
        <v>10.5</v>
      </c>
      <c r="I296" s="9">
        <f t="shared" si="20"/>
        <v>10.666666666666666</v>
      </c>
      <c r="L296" s="2" t="s">
        <v>764</v>
      </c>
      <c r="N296" s="9">
        <f t="shared" si="22"/>
        <v>5.9166666666666661</v>
      </c>
      <c r="O296" s="13">
        <v>9.75</v>
      </c>
      <c r="P296" s="9">
        <f t="shared" si="21"/>
        <v>10.116666666666667</v>
      </c>
      <c r="R296" t="s">
        <v>757</v>
      </c>
      <c r="S296" t="s">
        <v>686</v>
      </c>
    </row>
    <row r="297" spans="1:19">
      <c r="I297" s="9"/>
    </row>
    <row r="298" spans="1:19">
      <c r="I298" s="9"/>
    </row>
    <row r="299" spans="1:19">
      <c r="I299" s="9"/>
      <c r="J299" s="14" t="s">
        <v>786</v>
      </c>
      <c r="M299">
        <v>66</v>
      </c>
    </row>
    <row r="300" spans="1:19">
      <c r="I300" s="9"/>
    </row>
    <row r="301" spans="1:19">
      <c r="I301" s="9"/>
    </row>
    <row r="302" spans="1:19">
      <c r="I302" s="9"/>
    </row>
    <row r="303" spans="1:19">
      <c r="I303" s="9"/>
    </row>
    <row r="304" spans="1:19">
      <c r="I304" s="9"/>
    </row>
    <row r="305" spans="9:9">
      <c r="I305" s="9"/>
    </row>
    <row r="306" spans="9:9">
      <c r="I306" s="9"/>
    </row>
    <row r="307" spans="9:9">
      <c r="I307" s="9"/>
    </row>
    <row r="308" spans="9:9">
      <c r="I308" s="9"/>
    </row>
    <row r="309" spans="9:9">
      <c r="I309" s="9"/>
    </row>
    <row r="310" spans="9:9">
      <c r="I310" s="9"/>
    </row>
    <row r="311" spans="9:9">
      <c r="I311" s="9"/>
    </row>
    <row r="312" spans="9:9">
      <c r="I312" s="9"/>
    </row>
    <row r="313" spans="9:9">
      <c r="I313" s="9"/>
    </row>
    <row r="314" spans="9:9">
      <c r="I314" s="9"/>
    </row>
    <row r="315" spans="9:9">
      <c r="I315" s="9"/>
    </row>
    <row r="316" spans="9:9">
      <c r="I316" s="9"/>
    </row>
    <row r="317" spans="9:9">
      <c r="I317" s="9"/>
    </row>
    <row r="318" spans="9:9">
      <c r="I318" s="9"/>
    </row>
    <row r="319" spans="9:9">
      <c r="I319" s="9"/>
    </row>
    <row r="320" spans="9:9">
      <c r="I320" s="9"/>
    </row>
    <row r="321" spans="9:9">
      <c r="I321" s="9"/>
    </row>
    <row r="322" spans="9:9">
      <c r="I322" s="9"/>
    </row>
  </sheetData>
  <mergeCells count="1">
    <mergeCell ref="A2:C2"/>
  </mergeCells>
  <conditionalFormatting sqref="N36:P68 N70:P100 N102:P133 N135:P164 N166:P201 N203:P236 N238:P267 N269:P296 N6:O34 P7:P296">
    <cfRule type="cellIs" dxfId="1" priority="2" operator="greaterThan">
      <formula>9.5</formula>
    </cfRule>
  </conditionalFormatting>
  <conditionalFormatting sqref="P1:P1048576">
    <cfRule type="cellIs" dxfId="0" priority="1" operator="greaterThan">
      <formula>8.99</formula>
    </cfRule>
  </conditionalFormatting>
  <printOptions gridLines="1"/>
  <pageMargins left="0" right="0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Liste_etudiants_Section3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ALFA PC</cp:lastModifiedBy>
  <cp:lastPrinted>2019-06-16T19:46:17Z</cp:lastPrinted>
  <dcterms:created xsi:type="dcterms:W3CDTF">2019-05-20T23:41:53Z</dcterms:created>
  <dcterms:modified xsi:type="dcterms:W3CDTF">2019-07-12T18:40:39Z</dcterms:modified>
</cp:coreProperties>
</file>